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warzywa owoce 2023 (1)" sheetId="1" r:id="rId1"/>
    <sheet name="mięso i przetwory 2023 (2)" sheetId="2" r:id="rId2"/>
    <sheet name="ryby i przetwory 2023 (3)" sheetId="3" r:id="rId3"/>
    <sheet name="pozostałe 2023 (4)" sheetId="4" r:id="rId4"/>
    <sheet name="pieczywo 2023 (5)" sheetId="5" r:id="rId5"/>
  </sheets>
  <definedNames/>
  <calcPr fullCalcOnLoad="1"/>
</workbook>
</file>

<file path=xl/sharedStrings.xml><?xml version="1.0" encoding="utf-8"?>
<sst xmlns="http://schemas.openxmlformats.org/spreadsheetml/2006/main" count="474" uniqueCount="207">
  <si>
    <t>L.p.</t>
  </si>
  <si>
    <t>Nazwa towaru</t>
  </si>
  <si>
    <t>Ilość</t>
  </si>
  <si>
    <t>Podatek VAT</t>
  </si>
  <si>
    <t>Jedn. miary</t>
  </si>
  <si>
    <t>(%)</t>
  </si>
  <si>
    <t>Kwota</t>
  </si>
  <si>
    <t>Wartość brutto</t>
  </si>
  <si>
    <t>Cena jedn. brutto</t>
  </si>
  <si>
    <t>Wartość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</si>
  <si>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</si>
  <si>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</si>
  <si>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</si>
  <si>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</si>
  <si>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</si>
  <si>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</si>
  <si>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</si>
  <si>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</si>
  <si>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</si>
  <si>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</si>
  <si>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</si>
  <si>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</si>
  <si>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</si>
  <si>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</si>
  <si>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</si>
  <si>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</si>
  <si>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</si>
  <si>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</si>
  <si>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</si>
  <si>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</si>
  <si>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</si>
  <si>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</si>
  <si>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</si>
  <si>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</si>
  <si>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</si>
  <si>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</si>
  <si>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</si>
  <si>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</si>
  <si>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</si>
  <si>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</si>
  <si>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</si>
  <si>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</si>
  <si>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</si>
  <si>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</si>
  <si>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</si>
  <si>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</si>
  <si>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</si>
  <si>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</si>
  <si>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40.</t>
  </si>
  <si>
    <t>41.</t>
  </si>
  <si>
    <t>42.</t>
  </si>
  <si>
    <t>43.</t>
  </si>
  <si>
    <t>44.</t>
  </si>
  <si>
    <t>45.</t>
  </si>
  <si>
    <t>46.</t>
  </si>
  <si>
    <t>47.</t>
  </si>
  <si>
    <t>50.</t>
  </si>
  <si>
    <t>51.</t>
  </si>
  <si>
    <t>boczek wędzony</t>
  </si>
  <si>
    <t>kg</t>
  </si>
  <si>
    <t>szt</t>
  </si>
  <si>
    <t>fasola "Jaś"</t>
  </si>
  <si>
    <t>twaróg półtłusty krajanka</t>
  </si>
  <si>
    <t>cukier</t>
  </si>
  <si>
    <t>kapusta kiszona</t>
  </si>
  <si>
    <t>schab  b/kości</t>
  </si>
  <si>
    <t>wołowe pieczeń Extra  (paczkowane)</t>
  </si>
  <si>
    <t>karczek wp. b/kości</t>
  </si>
  <si>
    <t>groch łuskany połówki-konsumpcyjny</t>
  </si>
  <si>
    <t>jogurt naturalny (+ - 400g)</t>
  </si>
  <si>
    <t>groszek zielony mrożony (+ - 450g)</t>
  </si>
  <si>
    <t>kalafior mrożony (+ - 450g)</t>
  </si>
  <si>
    <t>kurkuma  (+ -10g)</t>
  </si>
  <si>
    <t>majeranek(+ -8g)</t>
  </si>
  <si>
    <t>oregano (+ -10g)</t>
  </si>
  <si>
    <t>fasolka szparagowa mrożona  (+ -450g)</t>
  </si>
  <si>
    <t>marchew. z groszkiem mroż.(+ - 450g)</t>
  </si>
  <si>
    <t>bazylia (+ - 10g)</t>
  </si>
  <si>
    <t>czosnek granulowany(+ - 20g ) Prymat lub równoważny</t>
  </si>
  <si>
    <t>liście laur.(+ -6g) Prymat lub równoważny</t>
  </si>
  <si>
    <t>lubczyk suszony (+ - 10g)</t>
  </si>
  <si>
    <t>papryka słodka mielona (+ -20g) Prymat lub równoważny</t>
  </si>
  <si>
    <t>ziele angielskie całe(+ -15g) Prymat lub równoważny</t>
  </si>
  <si>
    <t>makaron zacierka lub gwiazdki   (+ -250g)</t>
  </si>
  <si>
    <t>porcje rosołowe</t>
  </si>
  <si>
    <t xml:space="preserve">szynka wp. </t>
  </si>
  <si>
    <t>mleko  3,2%  1l</t>
  </si>
  <si>
    <t>mieszanka kompot.mr.  2,5kg</t>
  </si>
  <si>
    <t>filet z piersi z indyka</t>
  </si>
  <si>
    <t>truskawka mrożona  2,5kg</t>
  </si>
  <si>
    <t>39.</t>
  </si>
  <si>
    <t>48.</t>
  </si>
  <si>
    <t>filet z makreli w sosie pomidor.170g</t>
  </si>
  <si>
    <t>kefir naturalny (+-400g)</t>
  </si>
  <si>
    <t xml:space="preserve">mąka ziemniaczana  </t>
  </si>
  <si>
    <t>płatki owsiane błyskawiczne  500g</t>
  </si>
  <si>
    <t>ser żółty łagodny podpuszcz. dojrzały tł.</t>
  </si>
  <si>
    <t>49.</t>
  </si>
  <si>
    <t>52.</t>
  </si>
  <si>
    <t>płatki kukurydziane Nestle  600g</t>
  </si>
  <si>
    <t>Cena jedn. netto</t>
  </si>
  <si>
    <t>Cena jedn.brutto</t>
  </si>
  <si>
    <t>Cena jedn.netto</t>
  </si>
  <si>
    <t>kiełbasa śląska  HAM lub równoważny (min.70% miesa)</t>
  </si>
  <si>
    <t>polędwica sopocka (min.70% mięsa)</t>
  </si>
  <si>
    <t>szynka konserwowa (min.70% mięsa)</t>
  </si>
  <si>
    <t>bułka tarta wrocławska (+ - 450g)</t>
  </si>
  <si>
    <t>herbata czarna Saga ex.(+- 40 torebek) lub równoważna</t>
  </si>
  <si>
    <t>herbata owocowa (owoce leśne) Saga ex.(+- 20 torebek) lub równoważna</t>
  </si>
  <si>
    <t>kakao naturalne  +-100g</t>
  </si>
  <si>
    <t xml:space="preserve">kasza gryczana prażona  opak.4x100g </t>
  </si>
  <si>
    <t>kluski na parze - buchty (opak.+ -300g - 9szt w opakowaniu)</t>
  </si>
  <si>
    <t>kminek mielony(+ -20g)</t>
  </si>
  <si>
    <t>kolendra mielona  (+ -15g)</t>
  </si>
  <si>
    <t>serek homogeniz. bez dodatku typu Bieluch(+-150g)</t>
  </si>
  <si>
    <t>sól morska jodowana drobnoziarnista z dodatkiem potasu i magnezu o obniżonej zawartości sodu (+ -350g)Sante lub równoważna</t>
  </si>
  <si>
    <t>śmietana słodka  18%     0,25l</t>
  </si>
  <si>
    <t>śmietana słodka  18%     0,5l</t>
  </si>
  <si>
    <t>dżem extra gładki 100% owoc o obniżonej zawartości cukrów różne smaki (morela, brzoskwinia, owoce leśne, czarna porzeczka)  Łowicz(+ -235g) lub równoważny</t>
  </si>
  <si>
    <t>jaja kurze kl.świeżości A , kl.wielkości L</t>
  </si>
  <si>
    <t>kasza manna błyskawiczna 500g</t>
  </si>
  <si>
    <t>kawa zbożowa klasyczna bez kofeiny i sztucznych dodatków(+- 35 torebek)</t>
  </si>
  <si>
    <t>ketchup bez substancji konserwujących i zagęszczających (+-275g) Pudliszki lub równoważny</t>
  </si>
  <si>
    <t>koncentrat pomidorowy 30%Pudliszki (+-200g) lub równoważny</t>
  </si>
  <si>
    <t>mąka pszenna Poznańska typ 500 opakowanie papierowe</t>
  </si>
  <si>
    <t>mąka żytnia - żurek</t>
  </si>
  <si>
    <t>miód naturalny pszczeli wielokwiatowy nektarowy polski opakowanie słoik(+-400g)</t>
  </si>
  <si>
    <t>olej rzepakowy z pierwszego tłoczenia Kujawski  1l lub równoważny</t>
  </si>
  <si>
    <t>pałeczki kukurydziane bezglutenowe op.(+- 60g)</t>
  </si>
  <si>
    <t>wafle ryżowe naturalne z pełnego ziarna ryżu brązowego(+-130g)</t>
  </si>
  <si>
    <t>makaron gruby( spagh.,kokardki,muszelki itp..)(+ - 500g)  Lubella lub równoważny nie sklejający się</t>
  </si>
  <si>
    <t>makaron nitka-krajanka domowa 5 jajeczna (+ -250g) Czaniec lub równoważny nie sklejający się</t>
  </si>
  <si>
    <t>arbuz (sezon) - nie dopuszcza się owocu z objawami zepsucia</t>
  </si>
  <si>
    <t>banany- świeże, całe bez żadnych ubytków i szkodzeń i objawów zepsucia</t>
  </si>
  <si>
    <t>brzoskwinie (sezon)- miąższ całkowicie zdrowy, nie dopuszcza się owoców z objawami gnicia i zepsucia</t>
  </si>
  <si>
    <t>nektaryna (sezon)- miąższ całkowicie zdrowy, nie dopuszcza się owoców z objawami gnicia i zepsucia</t>
  </si>
  <si>
    <t>brokuł świeży lub mrożony(+ -450g)- zdrowy, czysty bez szkodników</t>
  </si>
  <si>
    <t>buraki- świeże, całe bez żadnych ubytków i szkodzeń i objawów zepsucia, wolne od szkodników i uszkodzeń spowodowanych przez szkodniki</t>
  </si>
  <si>
    <t>cebula - cała, zdrowa, czysta</t>
  </si>
  <si>
    <t>cytryna- całe, bez żadnych ubytków i uszkodzeń</t>
  </si>
  <si>
    <t>czosnek świeży- kraj pochodzenia Polska</t>
  </si>
  <si>
    <t>gruszki krajowe- całe, zdrowe, bez objawów zepsucia</t>
  </si>
  <si>
    <t>jabłka- całe, zdrowe, bez objawów zepsucia</t>
  </si>
  <si>
    <t>kalafior świeży (V,VI,VIII,IX)- cały, zdrowy, wolny od szkodników</t>
  </si>
  <si>
    <t>kapusta biała- główka cała, zdrowa, wolna od szkodników</t>
  </si>
  <si>
    <t>kapusta czerwona- główka cała, zdrowa, wolna od szkodników</t>
  </si>
  <si>
    <t>kapusta pekińska- główka ciężka i zwarta, bez objawów zepsucia i gnicia, wolna od szkodników</t>
  </si>
  <si>
    <t>kapusta włoska- główka cała, zdrowa, wolna od szkodników</t>
  </si>
  <si>
    <t>kiwi - całe, zdrowe</t>
  </si>
  <si>
    <t>koperek zielony (pęczki) - bez objawów zepsucia</t>
  </si>
  <si>
    <t>marchew - bez jakichkolwiek oznak chorób i zanieczyszczeń</t>
  </si>
  <si>
    <t xml:space="preserve">ogórek kiszony </t>
  </si>
  <si>
    <t>ogórek zielony - całe, zdrowe o świeżym wyglądzie</t>
  </si>
  <si>
    <t>papryka czerwona - czysta, jędrna, wolna od szkodników i uszkodzeń</t>
  </si>
  <si>
    <t>pietruszka korzeń- jędrna, wolna od chorób ,szkodników i zanieczyszczeń</t>
  </si>
  <si>
    <t>pietruszka zielona (pęczek)-wolna od zanieczyszczeń, bez objawów gnicia i uszkodzeń spowodowanych przez szkodniki</t>
  </si>
  <si>
    <t>pomidor - o świeżym wyglądzie, nie dopuszcza się produktu z objawami gnicia</t>
  </si>
  <si>
    <t>por - cały, zdrowy, o świeżym wyglądzie</t>
  </si>
  <si>
    <t>rzodkiewka (pęczek) - całe, zdrowe</t>
  </si>
  <si>
    <t>sałata zielona - czysta o jędrnych liściach, nie dopuszcza się produktów gnijących z objawami zepsucia</t>
  </si>
  <si>
    <t>seler korzeń- bez objawów zepsucia</t>
  </si>
  <si>
    <t>szczypiorek - bez objawów gnicia</t>
  </si>
  <si>
    <t>śliwka (sezon) - zdrowa</t>
  </si>
  <si>
    <t>winogrono - zdrowe, bez objawów gnicia</t>
  </si>
  <si>
    <t>ziemniaki - całe, zdrowe, czyste, bez objawów gnicia</t>
  </si>
  <si>
    <t>ziemniaki młode (V, VI)- całe, zdrowe, czyste, bez objawów gnicia</t>
  </si>
  <si>
    <t>pierogi z farszem- wyrób garmażeryjny (świeże,bez konserwantów i polepszaczy smaku zgodnie z wymogami dotyczącymi żywienia dzieci)</t>
  </si>
  <si>
    <t>mandarynki - zdrowe, soczyste</t>
  </si>
  <si>
    <t>pomarańcze - zdrowe, soczyste</t>
  </si>
  <si>
    <t>czekolada gorzka (+-100g)</t>
  </si>
  <si>
    <t>masło (200g)  (min. 82% tłuszczu)</t>
  </si>
  <si>
    <t>SZACUNKOWA KALKULACJA CENOWA ARTYKUŁÓW ŻYWIENIOWYCH WRAZ Z DOSTAWĄ ZA OKRES   I 2023 - XII 2023 r.      PRZEDSZKOLE</t>
  </si>
  <si>
    <t>SZACUNKOWA KALKULACJA CENOWA ARTYKUŁÓW ŻYWIENIOWYCH WRAZ Z DOSTAWĄ ZA OKRES   I 2023 - XII 2023 r.     PRZEDSZKOLE</t>
  </si>
  <si>
    <t>SZACUNKOWA KALKULACJA CENOWA ARTYKUŁÓW ŻYWIENIOWYCH WRAZ Z DOSTAWĄ ZA OKRES    I 2023 - XII 2023 r.    PRZEDSZKOLE</t>
  </si>
  <si>
    <t>bułka kajzerka 50g</t>
  </si>
  <si>
    <t>bułka grahamka  80g</t>
  </si>
  <si>
    <t>chleb graham krojony 400g</t>
  </si>
  <si>
    <t>chleb pszenno- żytni krojony 600g</t>
  </si>
  <si>
    <t>chleb razowy krojony  400g</t>
  </si>
  <si>
    <t>weka pszenna krojona 350g</t>
  </si>
  <si>
    <t>rogal maślany  100g</t>
  </si>
  <si>
    <t>bułka maślana  70g</t>
  </si>
  <si>
    <t>chleb żytni krojony  600g</t>
  </si>
  <si>
    <t>pleciona z posypką krojona 230g</t>
  </si>
  <si>
    <t>filet z Miruny mroż. z/s (całkowicie bez ości) 5% glazury</t>
  </si>
  <si>
    <t>filet z Miruny mroż. b/s (całkowicie bez ości) 5% glazury</t>
  </si>
  <si>
    <t>filet z Miętusa Królewskiego mroż. z/s</t>
  </si>
  <si>
    <t>filet z makreli w oleju   170g</t>
  </si>
  <si>
    <t>filet z piersi z kurczaka suchy b/k</t>
  </si>
  <si>
    <t>kiełbasa szynkowa wp. Dębowa (min.70% mięsa)</t>
  </si>
  <si>
    <t>kiełbasa szynkowa drobiowa Dębowa (min.70% mięsa)</t>
  </si>
  <si>
    <t>kiełbaska cienka Śląska do grzania HAGA (min.70% mięsa)</t>
  </si>
  <si>
    <t>mięso mielone z łopatki wp. b/k</t>
  </si>
  <si>
    <t>szynka drobiowa - Indyk z pasieki (min.70% mięsa)</t>
  </si>
  <si>
    <t>szpinak mroż. drobny  (+ 450g)</t>
  </si>
  <si>
    <t xml:space="preserve">kasza jęczmienna średnia opak.4x100g </t>
  </si>
  <si>
    <t>ryż biały długoziarnisty sypki opak.4x100g</t>
  </si>
  <si>
    <t>ryż brązowy   opak. 4x100g</t>
  </si>
  <si>
    <t>śmietana kwaśna 18%  (+-400g)</t>
  </si>
  <si>
    <t xml:space="preserve">jogurt Actimel </t>
  </si>
  <si>
    <t>jogurt Jogobella</t>
  </si>
  <si>
    <t xml:space="preserve">sok owocowy 100%   0,2 l </t>
  </si>
  <si>
    <t>pieczarki</t>
  </si>
  <si>
    <t>53.</t>
  </si>
  <si>
    <t>54.</t>
  </si>
  <si>
    <t>55.</t>
  </si>
  <si>
    <t>56.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</si>
</sst>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P47" sqref="P47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5.00390625" style="0" bestFit="1" customWidth="1"/>
    <col min="4" max="4" width="3.28125" style="0" customWidth="1"/>
    <col min="5" max="5" width="5.421875" style="0" customWidth="1"/>
    <col min="6" max="6" width="9.7109375" style="0" customWidth="1"/>
    <col min="7" max="7" width="3.8515625" style="0" customWidth="1"/>
    <col min="8" max="8" width="7.28125" style="0" customWidth="1"/>
    <col min="9" max="9" width="5.28125" style="0" customWidth="1"/>
    <col min="10" max="10" width="9.7109375" style="0" customWidth="1"/>
  </cols>
  <sheetData>
    <row r="1" spans="1:10" ht="12.75">
      <c r="A1" s="10" t="s">
        <v>171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s="4" customFormat="1" ht="12.7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4" customHeight="1">
      <c r="A4" s="9" t="s">
        <v>0</v>
      </c>
      <c r="B4" s="9" t="s">
        <v>1</v>
      </c>
      <c r="C4" s="9" t="s">
        <v>2</v>
      </c>
      <c r="D4" s="9" t="s">
        <v>4</v>
      </c>
      <c r="E4" s="9" t="s">
        <v>101</v>
      </c>
      <c r="F4" s="9" t="s">
        <v>7</v>
      </c>
      <c r="G4" s="9" t="s">
        <v>3</v>
      </c>
      <c r="H4" s="9"/>
      <c r="I4" s="9" t="s">
        <v>100</v>
      </c>
      <c r="J4" s="9" t="s">
        <v>9</v>
      </c>
    </row>
    <row r="5" spans="1:10" ht="27.75" customHeight="1">
      <c r="A5" s="9"/>
      <c r="B5" s="9"/>
      <c r="C5" s="9"/>
      <c r="D5" s="9"/>
      <c r="E5" s="9"/>
      <c r="F5" s="9"/>
      <c r="G5" s="1" t="s">
        <v>5</v>
      </c>
      <c r="H5" s="1" t="s">
        <v>6</v>
      </c>
      <c r="I5" s="9"/>
      <c r="J5" s="9"/>
    </row>
    <row r="6" spans="1:10" ht="26.25">
      <c r="A6" s="2" t="s">
        <v>10</v>
      </c>
      <c r="B6" s="5" t="s">
        <v>132</v>
      </c>
      <c r="C6" s="2">
        <v>25</v>
      </c>
      <c r="D6" s="2" t="s">
        <v>59</v>
      </c>
      <c r="E6" s="3"/>
      <c r="F6" s="3">
        <f aca="true" t="shared" si="0" ref="F6:F52">C6*E6</f>
        <v>0</v>
      </c>
      <c r="G6" s="2">
        <v>0</v>
      </c>
      <c r="H6" s="3">
        <f aca="true" t="shared" si="1" ref="H6:H52">J6*G6/100</f>
        <v>0</v>
      </c>
      <c r="I6" s="3">
        <f>J6/C6</f>
        <v>0</v>
      </c>
      <c r="J6" s="3">
        <f aca="true" t="shared" si="2" ref="J6:J52">(F6*100)/(G6+100)</f>
        <v>0</v>
      </c>
    </row>
    <row r="7" spans="1:10" ht="26.25">
      <c r="A7" s="2" t="s">
        <v>11</v>
      </c>
      <c r="B7" s="5" t="s">
        <v>133</v>
      </c>
      <c r="C7" s="2">
        <v>250</v>
      </c>
      <c r="D7" s="2" t="s">
        <v>59</v>
      </c>
      <c r="E7" s="3"/>
      <c r="F7" s="3">
        <f t="shared" si="0"/>
        <v>0</v>
      </c>
      <c r="G7" s="2">
        <v>0</v>
      </c>
      <c r="H7" s="3">
        <f t="shared" si="1"/>
        <v>0</v>
      </c>
      <c r="I7" s="3">
        <f aca="true" t="shared" si="3" ref="I7:I52">J7/C7</f>
        <v>0</v>
      </c>
      <c r="J7" s="3">
        <f t="shared" si="2"/>
        <v>0</v>
      </c>
    </row>
    <row r="8" spans="1:10" ht="26.25">
      <c r="A8" s="2" t="s">
        <v>12</v>
      </c>
      <c r="B8" s="5" t="s">
        <v>136</v>
      </c>
      <c r="C8" s="2">
        <v>150</v>
      </c>
      <c r="D8" s="2" t="s">
        <v>60</v>
      </c>
      <c r="E8" s="3"/>
      <c r="F8" s="3">
        <f t="shared" si="0"/>
        <v>0</v>
      </c>
      <c r="G8" s="2">
        <v>0</v>
      </c>
      <c r="H8" s="3">
        <f t="shared" si="1"/>
        <v>0</v>
      </c>
      <c r="I8" s="3">
        <f t="shared" si="3"/>
        <v>0</v>
      </c>
      <c r="J8" s="3">
        <f t="shared" si="2"/>
        <v>0</v>
      </c>
    </row>
    <row r="9" spans="1:10" ht="39">
      <c r="A9" s="2" t="s">
        <v>13</v>
      </c>
      <c r="B9" s="5" t="s">
        <v>134</v>
      </c>
      <c r="C9" s="2">
        <v>15</v>
      </c>
      <c r="D9" s="2" t="s">
        <v>59</v>
      </c>
      <c r="E9" s="3"/>
      <c r="F9" s="3">
        <f t="shared" si="0"/>
        <v>0</v>
      </c>
      <c r="G9" s="2">
        <v>0</v>
      </c>
      <c r="H9" s="3">
        <f t="shared" si="1"/>
        <v>0</v>
      </c>
      <c r="I9" s="3">
        <f t="shared" si="3"/>
        <v>0</v>
      </c>
      <c r="J9" s="3">
        <f t="shared" si="2"/>
        <v>0</v>
      </c>
    </row>
    <row r="10" spans="1:10" ht="66">
      <c r="A10" s="2" t="s">
        <v>14</v>
      </c>
      <c r="B10" s="5" t="s">
        <v>137</v>
      </c>
      <c r="C10" s="2">
        <v>70</v>
      </c>
      <c r="D10" s="2" t="s">
        <v>59</v>
      </c>
      <c r="E10" s="3"/>
      <c r="F10" s="3">
        <f t="shared" si="0"/>
        <v>0</v>
      </c>
      <c r="G10" s="2">
        <v>0</v>
      </c>
      <c r="H10" s="3">
        <f t="shared" si="1"/>
        <v>0</v>
      </c>
      <c r="I10" s="3">
        <f t="shared" si="3"/>
        <v>0</v>
      </c>
      <c r="J10" s="3">
        <f t="shared" si="2"/>
        <v>0</v>
      </c>
    </row>
    <row r="11" spans="1:10" ht="12.75">
      <c r="A11" s="2" t="s">
        <v>15</v>
      </c>
      <c r="B11" s="2" t="s">
        <v>138</v>
      </c>
      <c r="C11" s="2">
        <v>50</v>
      </c>
      <c r="D11" s="2" t="s">
        <v>59</v>
      </c>
      <c r="E11" s="3"/>
      <c r="F11" s="3">
        <f t="shared" si="0"/>
        <v>0</v>
      </c>
      <c r="G11" s="2">
        <v>0</v>
      </c>
      <c r="H11" s="3">
        <f t="shared" si="1"/>
        <v>0</v>
      </c>
      <c r="I11" s="3">
        <f t="shared" si="3"/>
        <v>0</v>
      </c>
      <c r="J11" s="3">
        <f t="shared" si="2"/>
        <v>0</v>
      </c>
    </row>
    <row r="12" spans="1:10" ht="26.25">
      <c r="A12" s="2" t="s">
        <v>16</v>
      </c>
      <c r="B12" s="5" t="s">
        <v>139</v>
      </c>
      <c r="C12" s="2">
        <v>50</v>
      </c>
      <c r="D12" s="2" t="s">
        <v>59</v>
      </c>
      <c r="E12" s="3"/>
      <c r="F12" s="3">
        <f t="shared" si="0"/>
        <v>0</v>
      </c>
      <c r="G12" s="2">
        <v>0</v>
      </c>
      <c r="H12" s="3">
        <f t="shared" si="1"/>
        <v>0</v>
      </c>
      <c r="I12" s="3">
        <f t="shared" si="3"/>
        <v>0</v>
      </c>
      <c r="J12" s="3">
        <f t="shared" si="2"/>
        <v>0</v>
      </c>
    </row>
    <row r="13" spans="1:10" ht="26.25">
      <c r="A13" s="2" t="s">
        <v>17</v>
      </c>
      <c r="B13" s="5" t="s">
        <v>140</v>
      </c>
      <c r="C13" s="2">
        <v>30</v>
      </c>
      <c r="D13" s="2" t="s">
        <v>60</v>
      </c>
      <c r="E13" s="3"/>
      <c r="F13" s="3">
        <f t="shared" si="0"/>
        <v>0</v>
      </c>
      <c r="G13" s="2">
        <v>0</v>
      </c>
      <c r="H13" s="3">
        <f t="shared" si="1"/>
        <v>0</v>
      </c>
      <c r="I13" s="3">
        <f t="shared" si="3"/>
        <v>0</v>
      </c>
      <c r="J13" s="3">
        <f t="shared" si="2"/>
        <v>0</v>
      </c>
    </row>
    <row r="14" spans="1:10" ht="12.75">
      <c r="A14" s="2" t="s">
        <v>18</v>
      </c>
      <c r="B14" s="2" t="s">
        <v>61</v>
      </c>
      <c r="C14" s="2">
        <v>12</v>
      </c>
      <c r="D14" s="2" t="s">
        <v>59</v>
      </c>
      <c r="E14" s="3"/>
      <c r="F14" s="3">
        <f t="shared" si="0"/>
        <v>0</v>
      </c>
      <c r="G14" s="2">
        <v>0</v>
      </c>
      <c r="H14" s="3">
        <f t="shared" si="1"/>
        <v>0</v>
      </c>
      <c r="I14" s="3">
        <f t="shared" si="3"/>
        <v>0</v>
      </c>
      <c r="J14" s="3">
        <f t="shared" si="2"/>
        <v>0</v>
      </c>
    </row>
    <row r="15" spans="1:10" ht="12.75">
      <c r="A15" s="2" t="s">
        <v>19</v>
      </c>
      <c r="B15" s="2" t="s">
        <v>75</v>
      </c>
      <c r="C15" s="2">
        <v>150</v>
      </c>
      <c r="D15" s="2" t="s">
        <v>60</v>
      </c>
      <c r="E15" s="3"/>
      <c r="F15" s="3">
        <f t="shared" si="0"/>
        <v>0</v>
      </c>
      <c r="G15" s="2">
        <v>0</v>
      </c>
      <c r="H15" s="3">
        <f t="shared" si="1"/>
        <v>0</v>
      </c>
      <c r="I15" s="3">
        <f t="shared" si="3"/>
        <v>0</v>
      </c>
      <c r="J15" s="3">
        <f t="shared" si="2"/>
        <v>0</v>
      </c>
    </row>
    <row r="16" spans="1:10" ht="12.75">
      <c r="A16" s="2" t="s">
        <v>20</v>
      </c>
      <c r="B16" s="2" t="s">
        <v>68</v>
      </c>
      <c r="C16" s="2">
        <v>12</v>
      </c>
      <c r="D16" s="2" t="s">
        <v>59</v>
      </c>
      <c r="E16" s="3"/>
      <c r="F16" s="3">
        <f t="shared" si="0"/>
        <v>0</v>
      </c>
      <c r="G16" s="2">
        <v>0</v>
      </c>
      <c r="H16" s="3">
        <f t="shared" si="1"/>
        <v>0</v>
      </c>
      <c r="I16" s="3">
        <f t="shared" si="3"/>
        <v>0</v>
      </c>
      <c r="J16" s="3">
        <f t="shared" si="2"/>
        <v>0</v>
      </c>
    </row>
    <row r="17" spans="1:10" ht="12.75">
      <c r="A17" s="2" t="s">
        <v>21</v>
      </c>
      <c r="B17" s="2" t="s">
        <v>70</v>
      </c>
      <c r="C17" s="2">
        <v>12</v>
      </c>
      <c r="D17" s="2" t="s">
        <v>60</v>
      </c>
      <c r="E17" s="3"/>
      <c r="F17" s="3">
        <f t="shared" si="0"/>
        <v>0</v>
      </c>
      <c r="G17" s="2">
        <v>0</v>
      </c>
      <c r="H17" s="3">
        <f t="shared" si="1"/>
        <v>0</v>
      </c>
      <c r="I17" s="3">
        <f t="shared" si="3"/>
        <v>0</v>
      </c>
      <c r="J17" s="3">
        <f t="shared" si="2"/>
        <v>0</v>
      </c>
    </row>
    <row r="18" spans="1:10" ht="26.25">
      <c r="A18" s="2" t="s">
        <v>22</v>
      </c>
      <c r="B18" s="5" t="s">
        <v>141</v>
      </c>
      <c r="C18" s="2">
        <v>20</v>
      </c>
      <c r="D18" s="2" t="s">
        <v>59</v>
      </c>
      <c r="E18" s="3"/>
      <c r="F18" s="3">
        <f t="shared" si="0"/>
        <v>0</v>
      </c>
      <c r="G18" s="2">
        <v>0</v>
      </c>
      <c r="H18" s="3">
        <f t="shared" si="1"/>
        <v>0</v>
      </c>
      <c r="I18" s="3">
        <f t="shared" si="3"/>
        <v>0</v>
      </c>
      <c r="J18" s="3">
        <f t="shared" si="2"/>
        <v>0</v>
      </c>
    </row>
    <row r="19" spans="1:10" ht="26.25">
      <c r="A19" s="2" t="s">
        <v>23</v>
      </c>
      <c r="B19" s="5" t="s">
        <v>142</v>
      </c>
      <c r="C19" s="2">
        <v>300</v>
      </c>
      <c r="D19" s="2" t="s">
        <v>59</v>
      </c>
      <c r="E19" s="3"/>
      <c r="F19" s="3">
        <f t="shared" si="0"/>
        <v>0</v>
      </c>
      <c r="G19" s="2">
        <v>0</v>
      </c>
      <c r="H19" s="3">
        <f t="shared" si="1"/>
        <v>0</v>
      </c>
      <c r="I19" s="3">
        <f t="shared" si="3"/>
        <v>0</v>
      </c>
      <c r="J19" s="3">
        <f t="shared" si="2"/>
        <v>0</v>
      </c>
    </row>
    <row r="20" spans="1:10" ht="12.75">
      <c r="A20" s="2" t="s">
        <v>24</v>
      </c>
      <c r="B20" s="2" t="s">
        <v>71</v>
      </c>
      <c r="C20" s="2">
        <v>140</v>
      </c>
      <c r="D20" s="2" t="s">
        <v>60</v>
      </c>
      <c r="E20" s="3"/>
      <c r="F20" s="3">
        <f t="shared" si="0"/>
        <v>0</v>
      </c>
      <c r="G20" s="2">
        <v>0</v>
      </c>
      <c r="H20" s="3">
        <f t="shared" si="1"/>
        <v>0</v>
      </c>
      <c r="I20" s="3">
        <f t="shared" si="3"/>
        <v>0</v>
      </c>
      <c r="J20" s="3">
        <f t="shared" si="2"/>
        <v>0</v>
      </c>
    </row>
    <row r="21" spans="1:10" ht="26.25">
      <c r="A21" s="2" t="s">
        <v>25</v>
      </c>
      <c r="B21" s="5" t="s">
        <v>143</v>
      </c>
      <c r="C21" s="2">
        <v>40</v>
      </c>
      <c r="D21" s="2" t="s">
        <v>60</v>
      </c>
      <c r="E21" s="3"/>
      <c r="F21" s="3">
        <f t="shared" si="0"/>
        <v>0</v>
      </c>
      <c r="G21" s="2">
        <v>0</v>
      </c>
      <c r="H21" s="3">
        <f t="shared" si="1"/>
        <v>0</v>
      </c>
      <c r="I21" s="3">
        <f t="shared" si="3"/>
        <v>0</v>
      </c>
      <c r="J21" s="3">
        <f t="shared" si="2"/>
        <v>0</v>
      </c>
    </row>
    <row r="22" spans="1:10" ht="26.25">
      <c r="A22" s="2" t="s">
        <v>26</v>
      </c>
      <c r="B22" s="5" t="s">
        <v>144</v>
      </c>
      <c r="C22" s="2">
        <v>50</v>
      </c>
      <c r="D22" s="2" t="s">
        <v>59</v>
      </c>
      <c r="E22" s="3"/>
      <c r="F22" s="3">
        <f t="shared" si="0"/>
        <v>0</v>
      </c>
      <c r="G22" s="2">
        <v>0</v>
      </c>
      <c r="H22" s="3">
        <f t="shared" si="1"/>
        <v>0</v>
      </c>
      <c r="I22" s="3">
        <f t="shared" si="3"/>
        <v>0</v>
      </c>
      <c r="J22" s="3">
        <f t="shared" si="2"/>
        <v>0</v>
      </c>
    </row>
    <row r="23" spans="1:10" ht="26.25">
      <c r="A23" s="2" t="s">
        <v>27</v>
      </c>
      <c r="B23" s="5" t="s">
        <v>145</v>
      </c>
      <c r="C23" s="2">
        <v>40</v>
      </c>
      <c r="D23" s="2" t="s">
        <v>59</v>
      </c>
      <c r="E23" s="3"/>
      <c r="F23" s="3">
        <f t="shared" si="0"/>
        <v>0</v>
      </c>
      <c r="G23" s="2">
        <v>0</v>
      </c>
      <c r="H23" s="3">
        <f t="shared" si="1"/>
        <v>0</v>
      </c>
      <c r="I23" s="3">
        <f t="shared" si="3"/>
        <v>0</v>
      </c>
      <c r="J23" s="3">
        <f t="shared" si="2"/>
        <v>0</v>
      </c>
    </row>
    <row r="24" spans="1:10" ht="12.75">
      <c r="A24" s="2" t="s">
        <v>28</v>
      </c>
      <c r="B24" s="2" t="s">
        <v>64</v>
      </c>
      <c r="C24" s="2">
        <v>120</v>
      </c>
      <c r="D24" s="2" t="s">
        <v>59</v>
      </c>
      <c r="E24" s="3"/>
      <c r="F24" s="3">
        <f t="shared" si="0"/>
        <v>0</v>
      </c>
      <c r="G24" s="2">
        <v>0</v>
      </c>
      <c r="H24" s="3">
        <f t="shared" si="1"/>
        <v>0</v>
      </c>
      <c r="I24" s="3">
        <f t="shared" si="3"/>
        <v>0</v>
      </c>
      <c r="J24" s="3">
        <f t="shared" si="2"/>
        <v>0</v>
      </c>
    </row>
    <row r="25" spans="1:10" ht="39">
      <c r="A25" s="2" t="s">
        <v>29</v>
      </c>
      <c r="B25" s="5" t="s">
        <v>146</v>
      </c>
      <c r="C25" s="2">
        <v>100</v>
      </c>
      <c r="D25" s="2" t="s">
        <v>60</v>
      </c>
      <c r="E25" s="3"/>
      <c r="F25" s="3">
        <f t="shared" si="0"/>
        <v>0</v>
      </c>
      <c r="G25" s="2">
        <v>0</v>
      </c>
      <c r="H25" s="3">
        <f t="shared" si="1"/>
        <v>0</v>
      </c>
      <c r="I25" s="3">
        <f t="shared" si="3"/>
        <v>0</v>
      </c>
      <c r="J25" s="3">
        <f t="shared" si="2"/>
        <v>0</v>
      </c>
    </row>
    <row r="26" spans="1:10" ht="26.25">
      <c r="A26" s="2" t="s">
        <v>30</v>
      </c>
      <c r="B26" s="5" t="s">
        <v>147</v>
      </c>
      <c r="C26" s="2">
        <v>24</v>
      </c>
      <c r="D26" s="2" t="s">
        <v>60</v>
      </c>
      <c r="E26" s="3"/>
      <c r="F26" s="3">
        <f t="shared" si="0"/>
        <v>0</v>
      </c>
      <c r="G26" s="2">
        <v>0</v>
      </c>
      <c r="H26" s="3">
        <f t="shared" si="1"/>
        <v>0</v>
      </c>
      <c r="I26" s="3">
        <f t="shared" si="3"/>
        <v>0</v>
      </c>
      <c r="J26" s="3">
        <f t="shared" si="2"/>
        <v>0</v>
      </c>
    </row>
    <row r="27" spans="1:10" ht="12.75">
      <c r="A27" s="2" t="s">
        <v>31</v>
      </c>
      <c r="B27" s="2" t="s">
        <v>148</v>
      </c>
      <c r="C27" s="2">
        <v>100</v>
      </c>
      <c r="D27" s="2" t="s">
        <v>60</v>
      </c>
      <c r="E27" s="3"/>
      <c r="F27" s="3">
        <f t="shared" si="0"/>
        <v>0</v>
      </c>
      <c r="G27" s="2">
        <v>0</v>
      </c>
      <c r="H27" s="3">
        <f t="shared" si="1"/>
        <v>0</v>
      </c>
      <c r="I27" s="3">
        <f t="shared" si="3"/>
        <v>0</v>
      </c>
      <c r="J27" s="3">
        <f t="shared" si="2"/>
        <v>0</v>
      </c>
    </row>
    <row r="28" spans="1:10" ht="26.25">
      <c r="A28" s="2" t="s">
        <v>32</v>
      </c>
      <c r="B28" s="5" t="s">
        <v>149</v>
      </c>
      <c r="C28" s="2">
        <v>150</v>
      </c>
      <c r="D28" s="2" t="s">
        <v>60</v>
      </c>
      <c r="E28" s="3"/>
      <c r="F28" s="3">
        <f t="shared" si="0"/>
        <v>0</v>
      </c>
      <c r="G28" s="2">
        <v>0</v>
      </c>
      <c r="H28" s="3">
        <f t="shared" si="1"/>
        <v>0</v>
      </c>
      <c r="I28" s="3">
        <f t="shared" si="3"/>
        <v>0</v>
      </c>
      <c r="J28" s="3">
        <f t="shared" si="2"/>
        <v>0</v>
      </c>
    </row>
    <row r="29" spans="1:10" ht="12.75" customHeight="1">
      <c r="A29" s="2" t="s">
        <v>33</v>
      </c>
      <c r="B29" s="2" t="s">
        <v>167</v>
      </c>
      <c r="C29" s="2">
        <v>200</v>
      </c>
      <c r="D29" s="2" t="s">
        <v>59</v>
      </c>
      <c r="E29" s="3"/>
      <c r="F29" s="3">
        <f t="shared" si="0"/>
        <v>0</v>
      </c>
      <c r="G29" s="2">
        <v>0</v>
      </c>
      <c r="H29" s="3">
        <f t="shared" si="1"/>
        <v>0</v>
      </c>
      <c r="I29" s="3">
        <f t="shared" si="3"/>
        <v>0</v>
      </c>
      <c r="J29" s="3">
        <f t="shared" si="2"/>
        <v>0</v>
      </c>
    </row>
    <row r="30" spans="1:10" ht="26.25">
      <c r="A30" s="2" t="s">
        <v>34</v>
      </c>
      <c r="B30" s="5" t="s">
        <v>150</v>
      </c>
      <c r="C30" s="2">
        <v>350</v>
      </c>
      <c r="D30" s="2" t="s">
        <v>59</v>
      </c>
      <c r="E30" s="3"/>
      <c r="F30" s="3">
        <f t="shared" si="0"/>
        <v>0</v>
      </c>
      <c r="G30" s="2">
        <v>0</v>
      </c>
      <c r="H30" s="3">
        <f t="shared" si="1"/>
        <v>0</v>
      </c>
      <c r="I30" s="3">
        <f t="shared" si="3"/>
        <v>0</v>
      </c>
      <c r="J30" s="3">
        <f t="shared" si="2"/>
        <v>0</v>
      </c>
    </row>
    <row r="31" spans="1:10" ht="12.75">
      <c r="A31" s="2" t="s">
        <v>35</v>
      </c>
      <c r="B31" s="2" t="s">
        <v>76</v>
      </c>
      <c r="C31" s="2">
        <v>90</v>
      </c>
      <c r="D31" s="2" t="s">
        <v>60</v>
      </c>
      <c r="E31" s="3"/>
      <c r="F31" s="3">
        <f t="shared" si="0"/>
        <v>0</v>
      </c>
      <c r="G31" s="2">
        <v>0</v>
      </c>
      <c r="H31" s="3">
        <f t="shared" si="1"/>
        <v>0</v>
      </c>
      <c r="I31" s="3">
        <f t="shared" si="3"/>
        <v>0</v>
      </c>
      <c r="J31" s="3">
        <f t="shared" si="2"/>
        <v>0</v>
      </c>
    </row>
    <row r="32" spans="1:10" ht="12.75">
      <c r="A32" s="2" t="s">
        <v>36</v>
      </c>
      <c r="B32" s="2" t="s">
        <v>87</v>
      </c>
      <c r="C32" s="2">
        <v>170</v>
      </c>
      <c r="D32" s="2" t="s">
        <v>60</v>
      </c>
      <c r="E32" s="3"/>
      <c r="F32" s="3">
        <f t="shared" si="0"/>
        <v>0</v>
      </c>
      <c r="G32" s="2">
        <v>0</v>
      </c>
      <c r="H32" s="3">
        <f t="shared" si="1"/>
        <v>0</v>
      </c>
      <c r="I32" s="3">
        <f t="shared" si="3"/>
        <v>0</v>
      </c>
      <c r="J32" s="3">
        <f t="shared" si="2"/>
        <v>0</v>
      </c>
    </row>
    <row r="33" spans="1:10" ht="39">
      <c r="A33" s="2" t="s">
        <v>37</v>
      </c>
      <c r="B33" s="5" t="s">
        <v>135</v>
      </c>
      <c r="C33" s="2">
        <v>10</v>
      </c>
      <c r="D33" s="2" t="s">
        <v>59</v>
      </c>
      <c r="E33" s="3"/>
      <c r="F33" s="3">
        <f t="shared" si="0"/>
        <v>0</v>
      </c>
      <c r="G33" s="2">
        <v>0</v>
      </c>
      <c r="H33" s="3">
        <f t="shared" si="1"/>
        <v>0</v>
      </c>
      <c r="I33" s="3">
        <f t="shared" si="3"/>
        <v>0</v>
      </c>
      <c r="J33" s="3">
        <f t="shared" si="2"/>
        <v>0</v>
      </c>
    </row>
    <row r="34" spans="1:10" ht="12.75">
      <c r="A34" s="2" t="s">
        <v>38</v>
      </c>
      <c r="B34" s="2" t="s">
        <v>151</v>
      </c>
      <c r="C34" s="2">
        <v>250</v>
      </c>
      <c r="D34" s="2" t="s">
        <v>59</v>
      </c>
      <c r="E34" s="3"/>
      <c r="F34" s="3">
        <f t="shared" si="0"/>
        <v>0</v>
      </c>
      <c r="G34" s="2">
        <v>0</v>
      </c>
      <c r="H34" s="3">
        <f t="shared" si="1"/>
        <v>0</v>
      </c>
      <c r="I34" s="3">
        <f t="shared" si="3"/>
        <v>0</v>
      </c>
      <c r="J34" s="3">
        <f t="shared" si="2"/>
        <v>0</v>
      </c>
    </row>
    <row r="35" spans="1:10" ht="26.25">
      <c r="A35" s="2" t="s">
        <v>39</v>
      </c>
      <c r="B35" s="5" t="s">
        <v>152</v>
      </c>
      <c r="C35" s="2">
        <v>100</v>
      </c>
      <c r="D35" s="2" t="s">
        <v>59</v>
      </c>
      <c r="E35" s="3"/>
      <c r="F35" s="3">
        <f t="shared" si="0"/>
        <v>0</v>
      </c>
      <c r="G35" s="2">
        <v>0</v>
      </c>
      <c r="H35" s="3">
        <f t="shared" si="1"/>
        <v>0</v>
      </c>
      <c r="I35" s="3">
        <f t="shared" si="3"/>
        <v>0</v>
      </c>
      <c r="J35" s="3">
        <f t="shared" si="2"/>
        <v>0</v>
      </c>
    </row>
    <row r="36" spans="1:10" ht="26.25">
      <c r="A36" s="2" t="s">
        <v>40</v>
      </c>
      <c r="B36" s="5" t="s">
        <v>153</v>
      </c>
      <c r="C36" s="2">
        <v>90</v>
      </c>
      <c r="D36" s="2" t="s">
        <v>59</v>
      </c>
      <c r="E36" s="3"/>
      <c r="F36" s="3">
        <f t="shared" si="0"/>
        <v>0</v>
      </c>
      <c r="G36" s="2">
        <v>0</v>
      </c>
      <c r="H36" s="3">
        <f t="shared" si="1"/>
        <v>0</v>
      </c>
      <c r="I36" s="3">
        <f t="shared" si="3"/>
        <v>0</v>
      </c>
      <c r="J36" s="3">
        <f t="shared" si="2"/>
        <v>0</v>
      </c>
    </row>
    <row r="37" spans="1:10" ht="26.25">
      <c r="A37" s="2" t="s">
        <v>41</v>
      </c>
      <c r="B37" s="5" t="s">
        <v>154</v>
      </c>
      <c r="C37" s="2">
        <v>140</v>
      </c>
      <c r="D37" s="2" t="s">
        <v>59</v>
      </c>
      <c r="E37" s="3"/>
      <c r="F37" s="3">
        <f t="shared" si="0"/>
        <v>0</v>
      </c>
      <c r="G37" s="2">
        <v>0</v>
      </c>
      <c r="H37" s="3">
        <f t="shared" si="1"/>
        <v>0</v>
      </c>
      <c r="I37" s="3">
        <f t="shared" si="3"/>
        <v>0</v>
      </c>
      <c r="J37" s="3">
        <f t="shared" si="2"/>
        <v>0</v>
      </c>
    </row>
    <row r="38" spans="1:10" ht="52.5">
      <c r="A38" s="2" t="s">
        <v>42</v>
      </c>
      <c r="B38" s="5" t="s">
        <v>155</v>
      </c>
      <c r="C38" s="2">
        <v>110</v>
      </c>
      <c r="D38" s="2" t="s">
        <v>60</v>
      </c>
      <c r="E38" s="3"/>
      <c r="F38" s="3">
        <f t="shared" si="0"/>
        <v>0</v>
      </c>
      <c r="G38" s="2">
        <v>0</v>
      </c>
      <c r="H38" s="3">
        <f t="shared" si="1"/>
        <v>0</v>
      </c>
      <c r="I38" s="3">
        <f t="shared" si="3"/>
        <v>0</v>
      </c>
      <c r="J38" s="3">
        <f t="shared" si="2"/>
        <v>0</v>
      </c>
    </row>
    <row r="39" spans="1:10" ht="12.75">
      <c r="A39" s="2" t="s">
        <v>43</v>
      </c>
      <c r="B39" s="5" t="s">
        <v>202</v>
      </c>
      <c r="C39" s="2">
        <v>50</v>
      </c>
      <c r="D39" s="2" t="s">
        <v>59</v>
      </c>
      <c r="E39" s="3"/>
      <c r="F39" s="3">
        <f t="shared" si="0"/>
        <v>0</v>
      </c>
      <c r="G39" s="2">
        <v>0</v>
      </c>
      <c r="H39" s="3">
        <f t="shared" si="1"/>
        <v>0</v>
      </c>
      <c r="I39" s="3">
        <f t="shared" si="3"/>
        <v>0</v>
      </c>
      <c r="J39" s="3">
        <f t="shared" si="2"/>
        <v>0</v>
      </c>
    </row>
    <row r="40" spans="1:10" ht="12.75">
      <c r="A40" s="2" t="s">
        <v>44</v>
      </c>
      <c r="B40" s="2" t="s">
        <v>168</v>
      </c>
      <c r="C40" s="2">
        <v>50</v>
      </c>
      <c r="D40" s="2" t="s">
        <v>59</v>
      </c>
      <c r="E40" s="3"/>
      <c r="F40" s="3">
        <f t="shared" si="0"/>
        <v>0</v>
      </c>
      <c r="G40" s="2">
        <v>0</v>
      </c>
      <c r="H40" s="3">
        <f t="shared" si="1"/>
        <v>0</v>
      </c>
      <c r="I40" s="3">
        <f t="shared" si="3"/>
        <v>0</v>
      </c>
      <c r="J40" s="3">
        <f t="shared" si="2"/>
        <v>0</v>
      </c>
    </row>
    <row r="41" spans="1:10" ht="39">
      <c r="A41" s="2" t="s">
        <v>45</v>
      </c>
      <c r="B41" s="5" t="s">
        <v>156</v>
      </c>
      <c r="C41" s="2">
        <v>60</v>
      </c>
      <c r="D41" s="2" t="s">
        <v>59</v>
      </c>
      <c r="E41" s="3"/>
      <c r="F41" s="3">
        <f t="shared" si="0"/>
        <v>0</v>
      </c>
      <c r="G41" s="2">
        <v>0</v>
      </c>
      <c r="H41" s="3">
        <f t="shared" si="1"/>
        <v>0</v>
      </c>
      <c r="I41" s="3">
        <f t="shared" si="3"/>
        <v>0</v>
      </c>
      <c r="J41" s="3">
        <f t="shared" si="2"/>
        <v>0</v>
      </c>
    </row>
    <row r="42" spans="1:10" ht="26.25">
      <c r="A42" s="2" t="s">
        <v>46</v>
      </c>
      <c r="B42" s="5" t="s">
        <v>157</v>
      </c>
      <c r="C42" s="2">
        <v>10</v>
      </c>
      <c r="D42" s="2" t="s">
        <v>59</v>
      </c>
      <c r="E42" s="3"/>
      <c r="F42" s="3">
        <f t="shared" si="0"/>
        <v>0</v>
      </c>
      <c r="G42" s="2">
        <v>0</v>
      </c>
      <c r="H42" s="3">
        <f t="shared" si="1"/>
        <v>0</v>
      </c>
      <c r="I42" s="3">
        <f t="shared" si="3"/>
        <v>0</v>
      </c>
      <c r="J42" s="3">
        <f t="shared" si="2"/>
        <v>0</v>
      </c>
    </row>
    <row r="43" spans="1:10" ht="12.75">
      <c r="A43" s="2" t="s">
        <v>47</v>
      </c>
      <c r="B43" s="2" t="s">
        <v>158</v>
      </c>
      <c r="C43" s="2">
        <v>130</v>
      </c>
      <c r="D43" s="2" t="s">
        <v>60</v>
      </c>
      <c r="E43" s="3"/>
      <c r="F43" s="3">
        <f t="shared" si="0"/>
        <v>0</v>
      </c>
      <c r="G43" s="2">
        <v>0</v>
      </c>
      <c r="H43" s="3">
        <f t="shared" si="1"/>
        <v>0</v>
      </c>
      <c r="I43" s="3">
        <f t="shared" si="3"/>
        <v>0</v>
      </c>
      <c r="J43" s="3">
        <f t="shared" si="2"/>
        <v>0</v>
      </c>
    </row>
    <row r="44" spans="1:10" ht="39">
      <c r="A44" s="2" t="s">
        <v>90</v>
      </c>
      <c r="B44" s="5" t="s">
        <v>159</v>
      </c>
      <c r="C44" s="2">
        <v>220</v>
      </c>
      <c r="D44" s="2" t="s">
        <v>60</v>
      </c>
      <c r="E44" s="3"/>
      <c r="F44" s="3">
        <f t="shared" si="0"/>
        <v>0</v>
      </c>
      <c r="G44" s="2">
        <v>0</v>
      </c>
      <c r="H44" s="3">
        <f t="shared" si="1"/>
        <v>0</v>
      </c>
      <c r="I44" s="3">
        <f t="shared" si="3"/>
        <v>0</v>
      </c>
      <c r="J44" s="3">
        <f t="shared" si="2"/>
        <v>0</v>
      </c>
    </row>
    <row r="45" spans="1:10" ht="12.75">
      <c r="A45" s="2" t="s">
        <v>48</v>
      </c>
      <c r="B45" s="2" t="s">
        <v>160</v>
      </c>
      <c r="C45" s="2">
        <v>140</v>
      </c>
      <c r="D45" s="2" t="s">
        <v>59</v>
      </c>
      <c r="E45" s="3"/>
      <c r="F45" s="3">
        <f t="shared" si="0"/>
        <v>0</v>
      </c>
      <c r="G45" s="2">
        <v>0</v>
      </c>
      <c r="H45" s="3">
        <f t="shared" si="1"/>
        <v>0</v>
      </c>
      <c r="I45" s="3">
        <f t="shared" si="3"/>
        <v>0</v>
      </c>
      <c r="J45" s="3">
        <f t="shared" si="2"/>
        <v>0</v>
      </c>
    </row>
    <row r="46" spans="1:10" ht="12.75">
      <c r="A46" s="2" t="s">
        <v>49</v>
      </c>
      <c r="B46" s="2" t="s">
        <v>161</v>
      </c>
      <c r="C46" s="2">
        <v>20</v>
      </c>
      <c r="D46" s="2" t="s">
        <v>60</v>
      </c>
      <c r="E46" s="3"/>
      <c r="F46" s="3">
        <f t="shared" si="0"/>
        <v>0</v>
      </c>
      <c r="G46" s="2">
        <v>0</v>
      </c>
      <c r="H46" s="3">
        <f t="shared" si="1"/>
        <v>0</v>
      </c>
      <c r="I46" s="3">
        <f t="shared" si="3"/>
        <v>0</v>
      </c>
      <c r="J46" s="3">
        <f t="shared" si="2"/>
        <v>0</v>
      </c>
    </row>
    <row r="47" spans="1:10" ht="12.75">
      <c r="A47" s="2" t="s">
        <v>50</v>
      </c>
      <c r="B47" s="2" t="s">
        <v>194</v>
      </c>
      <c r="C47" s="2">
        <v>40</v>
      </c>
      <c r="D47" s="2" t="s">
        <v>60</v>
      </c>
      <c r="E47" s="3"/>
      <c r="F47" s="3">
        <f t="shared" si="0"/>
        <v>0</v>
      </c>
      <c r="G47" s="2">
        <v>0</v>
      </c>
      <c r="H47" s="3">
        <f t="shared" si="1"/>
        <v>0</v>
      </c>
      <c r="I47" s="3">
        <f t="shared" si="3"/>
        <v>0</v>
      </c>
      <c r="J47" s="3">
        <f t="shared" si="2"/>
        <v>0</v>
      </c>
    </row>
    <row r="48" spans="1:10" ht="12.75">
      <c r="A48" s="2" t="s">
        <v>51</v>
      </c>
      <c r="B48" s="2" t="s">
        <v>162</v>
      </c>
      <c r="C48" s="2">
        <v>50</v>
      </c>
      <c r="D48" s="2" t="s">
        <v>59</v>
      </c>
      <c r="E48" s="3"/>
      <c r="F48" s="3">
        <f t="shared" si="0"/>
        <v>0</v>
      </c>
      <c r="G48" s="2">
        <v>0</v>
      </c>
      <c r="H48" s="3">
        <f t="shared" si="1"/>
        <v>0</v>
      </c>
      <c r="I48" s="3">
        <f t="shared" si="3"/>
        <v>0</v>
      </c>
      <c r="J48" s="3">
        <f t="shared" si="2"/>
        <v>0</v>
      </c>
    </row>
    <row r="49" spans="1:10" ht="12.75">
      <c r="A49" s="2" t="s">
        <v>52</v>
      </c>
      <c r="B49" s="2" t="s">
        <v>89</v>
      </c>
      <c r="C49" s="2">
        <v>80</v>
      </c>
      <c r="D49" s="2" t="s">
        <v>60</v>
      </c>
      <c r="E49" s="3"/>
      <c r="F49" s="3">
        <f t="shared" si="0"/>
        <v>0</v>
      </c>
      <c r="G49" s="2">
        <v>0</v>
      </c>
      <c r="H49" s="3">
        <f t="shared" si="1"/>
        <v>0</v>
      </c>
      <c r="I49" s="3">
        <f t="shared" si="3"/>
        <v>0</v>
      </c>
      <c r="J49" s="3">
        <f t="shared" si="2"/>
        <v>0</v>
      </c>
    </row>
    <row r="50" spans="1:10" ht="26.25">
      <c r="A50" s="2" t="s">
        <v>53</v>
      </c>
      <c r="B50" s="5" t="s">
        <v>163</v>
      </c>
      <c r="C50" s="2">
        <v>40</v>
      </c>
      <c r="D50" s="2" t="s">
        <v>59</v>
      </c>
      <c r="E50" s="3"/>
      <c r="F50" s="3">
        <f t="shared" si="0"/>
        <v>0</v>
      </c>
      <c r="G50" s="2">
        <v>0</v>
      </c>
      <c r="H50" s="3">
        <f t="shared" si="1"/>
        <v>0</v>
      </c>
      <c r="I50" s="3">
        <f t="shared" si="3"/>
        <v>0</v>
      </c>
      <c r="J50" s="3">
        <f t="shared" si="2"/>
        <v>0</v>
      </c>
    </row>
    <row r="51" spans="1:10" ht="26.25">
      <c r="A51" s="2" t="s">
        <v>54</v>
      </c>
      <c r="B51" s="5" t="s">
        <v>164</v>
      </c>
      <c r="C51" s="2">
        <v>2100</v>
      </c>
      <c r="D51" s="2" t="s">
        <v>59</v>
      </c>
      <c r="E51" s="3"/>
      <c r="F51" s="3">
        <f t="shared" si="0"/>
        <v>0</v>
      </c>
      <c r="G51" s="2">
        <v>0</v>
      </c>
      <c r="H51" s="3">
        <f t="shared" si="1"/>
        <v>0</v>
      </c>
      <c r="I51" s="3">
        <f t="shared" si="3"/>
        <v>0</v>
      </c>
      <c r="J51" s="3">
        <f t="shared" si="2"/>
        <v>0</v>
      </c>
    </row>
    <row r="52" spans="1:10" ht="26.25">
      <c r="A52" s="2" t="s">
        <v>55</v>
      </c>
      <c r="B52" s="5" t="s">
        <v>165</v>
      </c>
      <c r="C52" s="2">
        <v>300</v>
      </c>
      <c r="D52" s="2" t="s">
        <v>59</v>
      </c>
      <c r="E52" s="3"/>
      <c r="F52" s="3">
        <f t="shared" si="0"/>
        <v>0</v>
      </c>
      <c r="G52" s="2">
        <v>0</v>
      </c>
      <c r="H52" s="3">
        <f t="shared" si="1"/>
        <v>0</v>
      </c>
      <c r="I52" s="3">
        <f t="shared" si="3"/>
        <v>0</v>
      </c>
      <c r="J52" s="3">
        <f t="shared" si="2"/>
        <v>0</v>
      </c>
    </row>
    <row r="53" spans="1:10" ht="12.75">
      <c r="A53" s="2" t="s">
        <v>91</v>
      </c>
      <c r="B53" s="2"/>
      <c r="C53" s="2"/>
      <c r="D53" s="2"/>
      <c r="E53" s="3"/>
      <c r="F53" s="3">
        <f>SUM(F6:F52)</f>
        <v>0</v>
      </c>
      <c r="G53" s="2"/>
      <c r="H53" s="3">
        <f>SUM(H6:H52)</f>
        <v>0</v>
      </c>
      <c r="I53" s="3"/>
      <c r="J53" s="3">
        <f>SUM(J6:J52)</f>
        <v>0</v>
      </c>
    </row>
  </sheetData>
  <sheetProtection/>
  <mergeCells count="10">
    <mergeCell ref="I4:I5"/>
    <mergeCell ref="A1:J3"/>
    <mergeCell ref="E4:E5"/>
    <mergeCell ref="F4:F5"/>
    <mergeCell ref="G4:H4"/>
    <mergeCell ref="J4:J5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4.7109375" style="0" customWidth="1"/>
    <col min="4" max="4" width="3.28125" style="0" customWidth="1"/>
    <col min="5" max="5" width="5.421875" style="0" customWidth="1"/>
    <col min="6" max="6" width="9.7109375" style="0" customWidth="1"/>
    <col min="7" max="7" width="3.8515625" style="0" customWidth="1"/>
    <col min="8" max="8" width="7.28125" style="0" customWidth="1"/>
    <col min="9" max="9" width="5.28125" style="0" customWidth="1"/>
    <col min="10" max="10" width="9.7109375" style="0" customWidth="1"/>
  </cols>
  <sheetData>
    <row r="1" spans="1:10" ht="12.75" customHeight="1">
      <c r="A1" s="10" t="s">
        <v>172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s="4" customFormat="1" ht="12.7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4" customHeight="1">
      <c r="A4" s="9" t="s">
        <v>0</v>
      </c>
      <c r="B4" s="9" t="s">
        <v>1</v>
      </c>
      <c r="C4" s="9" t="s">
        <v>2</v>
      </c>
      <c r="D4" s="9" t="s">
        <v>4</v>
      </c>
      <c r="E4" s="9" t="s">
        <v>8</v>
      </c>
      <c r="F4" s="9" t="s">
        <v>7</v>
      </c>
      <c r="G4" s="9" t="s">
        <v>3</v>
      </c>
      <c r="H4" s="9"/>
      <c r="I4" s="9" t="s">
        <v>100</v>
      </c>
      <c r="J4" s="9" t="s">
        <v>9</v>
      </c>
    </row>
    <row r="5" spans="1:10" ht="27.75" customHeight="1">
      <c r="A5" s="9"/>
      <c r="B5" s="9"/>
      <c r="C5" s="9"/>
      <c r="D5" s="9"/>
      <c r="E5" s="9"/>
      <c r="F5" s="9"/>
      <c r="G5" s="1" t="s">
        <v>5</v>
      </c>
      <c r="H5" s="1" t="s">
        <v>6</v>
      </c>
      <c r="I5" s="9"/>
      <c r="J5" s="9"/>
    </row>
    <row r="6" spans="1:10" ht="12.75">
      <c r="A6" s="2" t="s">
        <v>10</v>
      </c>
      <c r="B6" s="2" t="s">
        <v>58</v>
      </c>
      <c r="C6" s="2">
        <v>20</v>
      </c>
      <c r="D6" s="2" t="s">
        <v>59</v>
      </c>
      <c r="E6" s="3"/>
      <c r="F6" s="3">
        <f aca="true" t="shared" si="0" ref="F6:F21">C6*E6</f>
        <v>0</v>
      </c>
      <c r="G6" s="2">
        <v>0</v>
      </c>
      <c r="H6" s="3">
        <f aca="true" t="shared" si="1" ref="H6:H21">J6*G6/100</f>
        <v>0</v>
      </c>
      <c r="I6" s="3">
        <f>J6/C6</f>
        <v>0</v>
      </c>
      <c r="J6" s="3">
        <f aca="true" t="shared" si="2" ref="J6:J21">(F6*100)/(G6+100)</f>
        <v>0</v>
      </c>
    </row>
    <row r="7" spans="1:10" ht="12.75">
      <c r="A7" s="2" t="s">
        <v>11</v>
      </c>
      <c r="B7" s="2" t="s">
        <v>88</v>
      </c>
      <c r="C7" s="2">
        <v>250</v>
      </c>
      <c r="D7" s="2" t="s">
        <v>59</v>
      </c>
      <c r="E7" s="3"/>
      <c r="F7" s="3">
        <f t="shared" si="0"/>
        <v>0</v>
      </c>
      <c r="G7" s="2">
        <v>0</v>
      </c>
      <c r="H7" s="3">
        <f t="shared" si="1"/>
        <v>0</v>
      </c>
      <c r="I7" s="3">
        <f aca="true" t="shared" si="3" ref="I7:I21">J7/C7</f>
        <v>0</v>
      </c>
      <c r="J7" s="3">
        <f t="shared" si="2"/>
        <v>0</v>
      </c>
    </row>
    <row r="8" spans="1:10" ht="12.75">
      <c r="A8" s="2" t="s">
        <v>12</v>
      </c>
      <c r="B8" s="2" t="s">
        <v>188</v>
      </c>
      <c r="C8" s="2">
        <v>200</v>
      </c>
      <c r="D8" s="2" t="s">
        <v>59</v>
      </c>
      <c r="E8" s="3"/>
      <c r="F8" s="3">
        <f t="shared" si="0"/>
        <v>0</v>
      </c>
      <c r="G8" s="2">
        <v>0</v>
      </c>
      <c r="H8" s="3">
        <f t="shared" si="1"/>
        <v>0</v>
      </c>
      <c r="I8" s="3">
        <f t="shared" si="3"/>
        <v>0</v>
      </c>
      <c r="J8" s="3">
        <f t="shared" si="2"/>
        <v>0</v>
      </c>
    </row>
    <row r="9" spans="1:10" ht="12.75">
      <c r="A9" s="2" t="s">
        <v>13</v>
      </c>
      <c r="B9" s="2" t="s">
        <v>67</v>
      </c>
      <c r="C9" s="2">
        <v>30</v>
      </c>
      <c r="D9" s="2" t="s">
        <v>59</v>
      </c>
      <c r="E9" s="3"/>
      <c r="F9" s="3">
        <f t="shared" si="0"/>
        <v>0</v>
      </c>
      <c r="G9" s="2">
        <v>0</v>
      </c>
      <c r="H9" s="3">
        <f t="shared" si="1"/>
        <v>0</v>
      </c>
      <c r="I9" s="3">
        <f t="shared" si="3"/>
        <v>0</v>
      </c>
      <c r="J9" s="3">
        <f t="shared" si="2"/>
        <v>0</v>
      </c>
    </row>
    <row r="10" spans="1:10" ht="26.25">
      <c r="A10" s="2" t="s">
        <v>14</v>
      </c>
      <c r="B10" s="5" t="s">
        <v>191</v>
      </c>
      <c r="C10" s="2">
        <v>100</v>
      </c>
      <c r="D10" s="2" t="s">
        <v>59</v>
      </c>
      <c r="E10" s="3"/>
      <c r="F10" s="3">
        <f t="shared" si="0"/>
        <v>0</v>
      </c>
      <c r="G10" s="2">
        <v>0</v>
      </c>
      <c r="H10" s="3">
        <f t="shared" si="1"/>
        <v>0</v>
      </c>
      <c r="I10" s="3">
        <f t="shared" si="3"/>
        <v>0</v>
      </c>
      <c r="J10" s="3">
        <f t="shared" si="2"/>
        <v>0</v>
      </c>
    </row>
    <row r="11" spans="1:10" ht="26.25">
      <c r="A11" s="2" t="s">
        <v>15</v>
      </c>
      <c r="B11" s="5" t="s">
        <v>190</v>
      </c>
      <c r="C11" s="2">
        <v>50</v>
      </c>
      <c r="D11" s="2" t="s">
        <v>59</v>
      </c>
      <c r="E11" s="3"/>
      <c r="F11" s="3">
        <f t="shared" si="0"/>
        <v>0</v>
      </c>
      <c r="G11" s="2">
        <v>0</v>
      </c>
      <c r="H11" s="3">
        <f t="shared" si="1"/>
        <v>0</v>
      </c>
      <c r="I11" s="3">
        <f t="shared" si="3"/>
        <v>0</v>
      </c>
      <c r="J11" s="3">
        <f t="shared" si="2"/>
        <v>0</v>
      </c>
    </row>
    <row r="12" spans="1:10" ht="26.25">
      <c r="A12" s="2" t="s">
        <v>16</v>
      </c>
      <c r="B12" s="5" t="s">
        <v>189</v>
      </c>
      <c r="C12" s="2">
        <v>40</v>
      </c>
      <c r="D12" s="2" t="s">
        <v>59</v>
      </c>
      <c r="E12" s="3"/>
      <c r="F12" s="3">
        <f t="shared" si="0"/>
        <v>0</v>
      </c>
      <c r="G12" s="2">
        <v>0</v>
      </c>
      <c r="H12" s="3">
        <f t="shared" si="1"/>
        <v>0</v>
      </c>
      <c r="I12" s="3">
        <f t="shared" si="3"/>
        <v>0</v>
      </c>
      <c r="J12" s="3">
        <f t="shared" si="2"/>
        <v>0</v>
      </c>
    </row>
    <row r="13" spans="1:10" ht="26.25">
      <c r="A13" s="2" t="s">
        <v>17</v>
      </c>
      <c r="B13" s="5" t="s">
        <v>103</v>
      </c>
      <c r="C13" s="2">
        <v>35</v>
      </c>
      <c r="D13" s="2" t="s">
        <v>59</v>
      </c>
      <c r="E13" s="3"/>
      <c r="F13" s="3">
        <f t="shared" si="0"/>
        <v>0</v>
      </c>
      <c r="G13" s="2">
        <v>0</v>
      </c>
      <c r="H13" s="3">
        <f t="shared" si="1"/>
        <v>0</v>
      </c>
      <c r="I13" s="3">
        <f t="shared" si="3"/>
        <v>0</v>
      </c>
      <c r="J13" s="3">
        <f t="shared" si="2"/>
        <v>0</v>
      </c>
    </row>
    <row r="14" spans="1:10" ht="12.75">
      <c r="A14" s="2" t="s">
        <v>18</v>
      </c>
      <c r="B14" s="2" t="s">
        <v>192</v>
      </c>
      <c r="C14" s="2">
        <v>250</v>
      </c>
      <c r="D14" s="2" t="s">
        <v>59</v>
      </c>
      <c r="E14" s="3"/>
      <c r="F14" s="3">
        <f t="shared" si="0"/>
        <v>0</v>
      </c>
      <c r="G14" s="2">
        <v>0</v>
      </c>
      <c r="H14" s="3">
        <f t="shared" si="1"/>
        <v>0</v>
      </c>
      <c r="I14" s="3">
        <f t="shared" si="3"/>
        <v>0</v>
      </c>
      <c r="J14" s="3">
        <f t="shared" si="2"/>
        <v>0</v>
      </c>
    </row>
    <row r="15" spans="1:10" ht="12.75">
      <c r="A15" s="2" t="s">
        <v>19</v>
      </c>
      <c r="B15" s="2" t="s">
        <v>104</v>
      </c>
      <c r="C15" s="2">
        <v>28</v>
      </c>
      <c r="D15" s="2" t="s">
        <v>59</v>
      </c>
      <c r="E15" s="3"/>
      <c r="F15" s="3">
        <f t="shared" si="0"/>
        <v>0</v>
      </c>
      <c r="G15" s="2">
        <v>0</v>
      </c>
      <c r="H15" s="3">
        <f t="shared" si="1"/>
        <v>0</v>
      </c>
      <c r="I15" s="3">
        <f t="shared" si="3"/>
        <v>0</v>
      </c>
      <c r="J15" s="3">
        <f t="shared" si="2"/>
        <v>0</v>
      </c>
    </row>
    <row r="16" spans="1:10" ht="12.75">
      <c r="A16" s="2" t="s">
        <v>20</v>
      </c>
      <c r="B16" s="2" t="s">
        <v>84</v>
      </c>
      <c r="C16" s="2">
        <v>280</v>
      </c>
      <c r="D16" s="2" t="s">
        <v>59</v>
      </c>
      <c r="E16" s="3"/>
      <c r="F16" s="3">
        <f t="shared" si="0"/>
        <v>0</v>
      </c>
      <c r="G16" s="2">
        <v>0</v>
      </c>
      <c r="H16" s="3">
        <f t="shared" si="1"/>
        <v>0</v>
      </c>
      <c r="I16" s="3">
        <f t="shared" si="3"/>
        <v>0</v>
      </c>
      <c r="J16" s="3">
        <f t="shared" si="2"/>
        <v>0</v>
      </c>
    </row>
    <row r="17" spans="1:10" ht="12.75">
      <c r="A17" s="2" t="s">
        <v>21</v>
      </c>
      <c r="B17" s="2" t="s">
        <v>65</v>
      </c>
      <c r="C17" s="2">
        <v>50</v>
      </c>
      <c r="D17" s="2" t="s">
        <v>59</v>
      </c>
      <c r="E17" s="3"/>
      <c r="F17" s="3">
        <f t="shared" si="0"/>
        <v>0</v>
      </c>
      <c r="G17" s="2">
        <v>0</v>
      </c>
      <c r="H17" s="3">
        <f t="shared" si="1"/>
        <v>0</v>
      </c>
      <c r="I17" s="3">
        <f t="shared" si="3"/>
        <v>0</v>
      </c>
      <c r="J17" s="3">
        <f t="shared" si="2"/>
        <v>0</v>
      </c>
    </row>
    <row r="18" spans="1:10" ht="12.75">
      <c r="A18" s="2" t="s">
        <v>22</v>
      </c>
      <c r="B18" s="2" t="s">
        <v>105</v>
      </c>
      <c r="C18" s="2">
        <v>90</v>
      </c>
      <c r="D18" s="2" t="s">
        <v>59</v>
      </c>
      <c r="E18" s="3"/>
      <c r="F18" s="3">
        <f t="shared" si="0"/>
        <v>0</v>
      </c>
      <c r="G18" s="2">
        <v>0</v>
      </c>
      <c r="H18" s="3">
        <f t="shared" si="1"/>
        <v>0</v>
      </c>
      <c r="I18" s="3">
        <f t="shared" si="3"/>
        <v>0</v>
      </c>
      <c r="J18" s="3">
        <f t="shared" si="2"/>
        <v>0</v>
      </c>
    </row>
    <row r="19" spans="1:10" ht="12.75">
      <c r="A19" s="2" t="s">
        <v>23</v>
      </c>
      <c r="B19" s="2" t="s">
        <v>85</v>
      </c>
      <c r="C19" s="2">
        <v>80</v>
      </c>
      <c r="D19" s="2" t="s">
        <v>59</v>
      </c>
      <c r="E19" s="3"/>
      <c r="F19" s="3">
        <f t="shared" si="0"/>
        <v>0</v>
      </c>
      <c r="G19" s="2">
        <v>0</v>
      </c>
      <c r="H19" s="3">
        <f t="shared" si="1"/>
        <v>0</v>
      </c>
      <c r="I19" s="3">
        <f t="shared" si="3"/>
        <v>0</v>
      </c>
      <c r="J19" s="3">
        <f t="shared" si="2"/>
        <v>0</v>
      </c>
    </row>
    <row r="20" spans="1:10" ht="26.25">
      <c r="A20" s="2" t="s">
        <v>24</v>
      </c>
      <c r="B20" s="5" t="s">
        <v>193</v>
      </c>
      <c r="C20" s="2">
        <v>40</v>
      </c>
      <c r="D20" s="2" t="s">
        <v>59</v>
      </c>
      <c r="E20" s="3"/>
      <c r="F20" s="3">
        <f t="shared" si="0"/>
        <v>0</v>
      </c>
      <c r="G20" s="2">
        <v>0</v>
      </c>
      <c r="H20" s="3">
        <f t="shared" si="1"/>
        <v>0</v>
      </c>
      <c r="I20" s="3">
        <f t="shared" si="3"/>
        <v>0</v>
      </c>
      <c r="J20" s="3">
        <f t="shared" si="2"/>
        <v>0</v>
      </c>
    </row>
    <row r="21" spans="1:10" ht="12.75">
      <c r="A21" s="2" t="s">
        <v>25</v>
      </c>
      <c r="B21" s="5" t="s">
        <v>66</v>
      </c>
      <c r="C21" s="2">
        <v>40</v>
      </c>
      <c r="D21" s="2" t="s">
        <v>59</v>
      </c>
      <c r="E21" s="3"/>
      <c r="F21" s="3">
        <f t="shared" si="0"/>
        <v>0</v>
      </c>
      <c r="G21" s="2">
        <v>0</v>
      </c>
      <c r="H21" s="3">
        <f t="shared" si="1"/>
        <v>0</v>
      </c>
      <c r="I21" s="3">
        <f t="shared" si="3"/>
        <v>0</v>
      </c>
      <c r="J21" s="3">
        <f t="shared" si="2"/>
        <v>0</v>
      </c>
    </row>
    <row r="22" spans="1:10" ht="12.75">
      <c r="A22" s="2" t="s">
        <v>26</v>
      </c>
      <c r="B22" s="2"/>
      <c r="C22" s="2"/>
      <c r="D22" s="2"/>
      <c r="E22" s="3"/>
      <c r="F22" s="3"/>
      <c r="G22" s="2"/>
      <c r="H22" s="3"/>
      <c r="I22" s="3"/>
      <c r="J22" s="3"/>
    </row>
    <row r="23" spans="1:10" ht="12.75">
      <c r="A23" s="2" t="s">
        <v>27</v>
      </c>
      <c r="B23" s="2"/>
      <c r="C23" s="2"/>
      <c r="D23" s="2"/>
      <c r="E23" s="3"/>
      <c r="F23" s="3"/>
      <c r="G23" s="2"/>
      <c r="H23" s="3"/>
      <c r="I23" s="3"/>
      <c r="J23" s="3"/>
    </row>
    <row r="24" spans="1:10" ht="12.75">
      <c r="A24" s="2" t="s">
        <v>28</v>
      </c>
      <c r="B24" s="2"/>
      <c r="C24" s="2"/>
      <c r="D24" s="2"/>
      <c r="E24" s="3"/>
      <c r="F24" s="3">
        <f>SUM(F6:F21)</f>
        <v>0</v>
      </c>
      <c r="G24" s="2"/>
      <c r="H24" s="3">
        <f>SUM(H6:H21)</f>
        <v>0</v>
      </c>
      <c r="I24" s="3"/>
      <c r="J24" s="3">
        <f>SUM(J6:J21)</f>
        <v>0</v>
      </c>
    </row>
  </sheetData>
  <sheetProtection/>
  <mergeCells count="10">
    <mergeCell ref="I4:I5"/>
    <mergeCell ref="A1:J3"/>
    <mergeCell ref="E4:E5"/>
    <mergeCell ref="F4:F5"/>
    <mergeCell ref="G4:H4"/>
    <mergeCell ref="J4:J5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4.7109375" style="0" customWidth="1"/>
    <col min="4" max="4" width="3.28125" style="0" customWidth="1"/>
    <col min="5" max="5" width="5.421875" style="0" customWidth="1"/>
    <col min="6" max="6" width="9.7109375" style="0" customWidth="1"/>
    <col min="7" max="7" width="3.8515625" style="0" customWidth="1"/>
    <col min="8" max="8" width="7.28125" style="0" customWidth="1"/>
    <col min="9" max="9" width="5.28125" style="0" customWidth="1"/>
    <col min="10" max="10" width="9.7109375" style="0" customWidth="1"/>
  </cols>
  <sheetData>
    <row r="1" spans="1:10" ht="12.75" customHeight="1">
      <c r="A1" s="13" t="s">
        <v>171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4" customFormat="1" ht="27.75" customHeigh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24" customHeight="1">
      <c r="A3" s="9" t="s">
        <v>0</v>
      </c>
      <c r="B3" s="9" t="s">
        <v>1</v>
      </c>
      <c r="C3" s="9" t="s">
        <v>2</v>
      </c>
      <c r="D3" s="9" t="s">
        <v>4</v>
      </c>
      <c r="E3" s="9" t="s">
        <v>8</v>
      </c>
      <c r="F3" s="9" t="s">
        <v>7</v>
      </c>
      <c r="G3" s="9" t="s">
        <v>3</v>
      </c>
      <c r="H3" s="9"/>
      <c r="I3" s="9" t="s">
        <v>102</v>
      </c>
      <c r="J3" s="9" t="s">
        <v>9</v>
      </c>
    </row>
    <row r="4" spans="1:10" ht="27.75" customHeight="1">
      <c r="A4" s="9"/>
      <c r="B4" s="9"/>
      <c r="C4" s="9"/>
      <c r="D4" s="9"/>
      <c r="E4" s="9"/>
      <c r="F4" s="9"/>
      <c r="G4" s="1" t="s">
        <v>5</v>
      </c>
      <c r="H4" s="1" t="s">
        <v>6</v>
      </c>
      <c r="I4" s="9"/>
      <c r="J4" s="9"/>
    </row>
    <row r="5" spans="1:10" ht="12.75">
      <c r="A5" s="2" t="s">
        <v>10</v>
      </c>
      <c r="B5" s="2" t="s">
        <v>92</v>
      </c>
      <c r="C5" s="2">
        <v>120</v>
      </c>
      <c r="D5" s="2" t="s">
        <v>60</v>
      </c>
      <c r="E5" s="3"/>
      <c r="F5" s="3">
        <f aca="true" t="shared" si="0" ref="F5:F13">C5*E5</f>
        <v>0</v>
      </c>
      <c r="G5" s="2">
        <v>0</v>
      </c>
      <c r="H5" s="3">
        <f aca="true" t="shared" si="1" ref="H5:H13">J5*G5/100</f>
        <v>0</v>
      </c>
      <c r="I5" s="3">
        <f>J5/C5</f>
        <v>0</v>
      </c>
      <c r="J5" s="3">
        <f aca="true" t="shared" si="2" ref="J5:J13">(F5*100)/(G5+100)</f>
        <v>0</v>
      </c>
    </row>
    <row r="6" spans="1:10" ht="12.75">
      <c r="A6" s="2" t="s">
        <v>11</v>
      </c>
      <c r="B6" s="2" t="s">
        <v>187</v>
      </c>
      <c r="C6" s="2">
        <v>120</v>
      </c>
      <c r="D6" s="2" t="s">
        <v>60</v>
      </c>
      <c r="E6" s="3"/>
      <c r="F6" s="3">
        <f t="shared" si="0"/>
        <v>0</v>
      </c>
      <c r="G6" s="2">
        <v>0</v>
      </c>
      <c r="H6" s="3">
        <f t="shared" si="1"/>
        <v>0</v>
      </c>
      <c r="I6" s="3">
        <f>J6/C6</f>
        <v>0</v>
      </c>
      <c r="J6" s="3">
        <f t="shared" si="2"/>
        <v>0</v>
      </c>
    </row>
    <row r="7" spans="1:10" ht="27" customHeight="1">
      <c r="A7" s="2" t="s">
        <v>12</v>
      </c>
      <c r="B7" s="5" t="s">
        <v>184</v>
      </c>
      <c r="C7" s="2">
        <v>100</v>
      </c>
      <c r="D7" s="2" t="s">
        <v>59</v>
      </c>
      <c r="E7" s="3"/>
      <c r="F7" s="3">
        <f t="shared" si="0"/>
        <v>0</v>
      </c>
      <c r="G7" s="2">
        <v>0</v>
      </c>
      <c r="H7" s="3">
        <f t="shared" si="1"/>
        <v>0</v>
      </c>
      <c r="I7" s="3">
        <f>J7/C7</f>
        <v>0</v>
      </c>
      <c r="J7" s="3">
        <f t="shared" si="2"/>
        <v>0</v>
      </c>
    </row>
    <row r="8" spans="1:10" ht="26.25">
      <c r="A8" s="2" t="s">
        <v>13</v>
      </c>
      <c r="B8" s="5" t="s">
        <v>185</v>
      </c>
      <c r="C8" s="2">
        <v>50</v>
      </c>
      <c r="D8" s="2" t="s">
        <v>59</v>
      </c>
      <c r="E8" s="3"/>
      <c r="F8" s="3">
        <f t="shared" si="0"/>
        <v>0</v>
      </c>
      <c r="G8" s="2">
        <v>0</v>
      </c>
      <c r="H8" s="3">
        <f t="shared" si="1"/>
        <v>0</v>
      </c>
      <c r="I8" s="3">
        <f>J8/C8</f>
        <v>0</v>
      </c>
      <c r="J8" s="3">
        <f t="shared" si="2"/>
        <v>0</v>
      </c>
    </row>
    <row r="9" spans="1:10" ht="12.75">
      <c r="A9" s="2" t="s">
        <v>14</v>
      </c>
      <c r="B9" s="2" t="s">
        <v>186</v>
      </c>
      <c r="C9" s="2">
        <v>50</v>
      </c>
      <c r="D9" s="2" t="s">
        <v>59</v>
      </c>
      <c r="E9" s="3"/>
      <c r="F9" s="3">
        <f t="shared" si="0"/>
        <v>0</v>
      </c>
      <c r="G9" s="2">
        <v>0</v>
      </c>
      <c r="H9" s="3">
        <f t="shared" si="1"/>
        <v>0</v>
      </c>
      <c r="I9" s="3">
        <f>J9/C9</f>
        <v>0</v>
      </c>
      <c r="J9" s="3">
        <f t="shared" si="2"/>
        <v>0</v>
      </c>
    </row>
    <row r="10" spans="1:10" ht="12.75">
      <c r="A10" s="2" t="s">
        <v>15</v>
      </c>
      <c r="B10" s="2"/>
      <c r="C10" s="2"/>
      <c r="D10" s="2"/>
      <c r="E10" s="3"/>
      <c r="F10" s="3">
        <f t="shared" si="0"/>
        <v>0</v>
      </c>
      <c r="G10" s="2"/>
      <c r="H10" s="3">
        <f t="shared" si="1"/>
        <v>0</v>
      </c>
      <c r="I10" s="3"/>
      <c r="J10" s="3">
        <f t="shared" si="2"/>
        <v>0</v>
      </c>
    </row>
    <row r="11" spans="1:10" ht="12.75">
      <c r="A11" s="2" t="s">
        <v>16</v>
      </c>
      <c r="B11" s="2"/>
      <c r="C11" s="2"/>
      <c r="D11" s="2"/>
      <c r="E11" s="3"/>
      <c r="F11" s="3">
        <f t="shared" si="0"/>
        <v>0</v>
      </c>
      <c r="G11" s="2"/>
      <c r="H11" s="3">
        <f t="shared" si="1"/>
        <v>0</v>
      </c>
      <c r="I11" s="3"/>
      <c r="J11" s="3">
        <f t="shared" si="2"/>
        <v>0</v>
      </c>
    </row>
    <row r="12" spans="1:10" ht="12.75">
      <c r="A12" s="2" t="s">
        <v>17</v>
      </c>
      <c r="B12" s="2"/>
      <c r="C12" s="2"/>
      <c r="D12" s="2"/>
      <c r="E12" s="3"/>
      <c r="F12" s="3">
        <f t="shared" si="0"/>
        <v>0</v>
      </c>
      <c r="G12" s="2"/>
      <c r="H12" s="3">
        <f t="shared" si="1"/>
        <v>0</v>
      </c>
      <c r="I12" s="3"/>
      <c r="J12" s="3">
        <f t="shared" si="2"/>
        <v>0</v>
      </c>
    </row>
    <row r="13" spans="1:10" ht="12.75">
      <c r="A13" s="2" t="s">
        <v>18</v>
      </c>
      <c r="B13" s="2"/>
      <c r="C13" s="2"/>
      <c r="D13" s="2"/>
      <c r="E13" s="3"/>
      <c r="F13" s="3">
        <f t="shared" si="0"/>
        <v>0</v>
      </c>
      <c r="G13" s="2"/>
      <c r="H13" s="3">
        <f t="shared" si="1"/>
        <v>0</v>
      </c>
      <c r="I13" s="3"/>
      <c r="J13" s="3">
        <f t="shared" si="2"/>
        <v>0</v>
      </c>
    </row>
    <row r="14" spans="1:10" ht="12.75">
      <c r="A14" s="2" t="s">
        <v>19</v>
      </c>
      <c r="B14" s="2"/>
      <c r="C14" s="2"/>
      <c r="D14" s="2"/>
      <c r="E14" s="3"/>
      <c r="F14" s="3">
        <f>SUM(F5:F13)</f>
        <v>0</v>
      </c>
      <c r="G14" s="2"/>
      <c r="H14" s="3">
        <f>SUM(H5:H13)</f>
        <v>0</v>
      </c>
      <c r="I14" s="3"/>
      <c r="J14" s="3">
        <f>SUM(J5:J13)</f>
        <v>0</v>
      </c>
    </row>
    <row r="23" ht="12.75">
      <c r="I23" s="6"/>
    </row>
  </sheetData>
  <sheetProtection/>
  <mergeCells count="10">
    <mergeCell ref="I3:I4"/>
    <mergeCell ref="A1:J2"/>
    <mergeCell ref="E3:E4"/>
    <mergeCell ref="F3:F4"/>
    <mergeCell ref="G3:H3"/>
    <mergeCell ref="J3:J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M56" sqref="M56"/>
    </sheetView>
  </sheetViews>
  <sheetFormatPr defaultColWidth="9.140625" defaultRowHeight="12.75"/>
  <cols>
    <col min="1" max="1" width="3.421875" style="0" customWidth="1"/>
    <col min="2" max="2" width="35.7109375" style="0" customWidth="1"/>
    <col min="3" max="3" width="5.00390625" style="0" bestFit="1" customWidth="1"/>
    <col min="4" max="4" width="3.28125" style="0" customWidth="1"/>
    <col min="5" max="5" width="5.421875" style="0" customWidth="1"/>
    <col min="6" max="6" width="9.7109375" style="0" customWidth="1"/>
    <col min="7" max="7" width="3.8515625" style="0" customWidth="1"/>
    <col min="8" max="8" width="7.28125" style="0" customWidth="1"/>
    <col min="9" max="9" width="5.28125" style="0" customWidth="1"/>
    <col min="10" max="10" width="9.7109375" style="0" customWidth="1"/>
  </cols>
  <sheetData>
    <row r="1" spans="1:10" s="4" customFormat="1" ht="60.75" customHeight="1">
      <c r="A1" s="16" t="s">
        <v>172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4" customHeight="1">
      <c r="A2" s="9" t="s">
        <v>0</v>
      </c>
      <c r="B2" s="9" t="s">
        <v>1</v>
      </c>
      <c r="C2" s="9" t="s">
        <v>2</v>
      </c>
      <c r="D2" s="9" t="s">
        <v>4</v>
      </c>
      <c r="E2" s="9" t="s">
        <v>8</v>
      </c>
      <c r="F2" s="9" t="s">
        <v>7</v>
      </c>
      <c r="G2" s="9" t="s">
        <v>3</v>
      </c>
      <c r="H2" s="9"/>
      <c r="I2" s="9" t="s">
        <v>102</v>
      </c>
      <c r="J2" s="9" t="s">
        <v>9</v>
      </c>
    </row>
    <row r="3" spans="1:10" ht="27.75" customHeight="1">
      <c r="A3" s="9"/>
      <c r="B3" s="9"/>
      <c r="C3" s="9"/>
      <c r="D3" s="9"/>
      <c r="E3" s="9"/>
      <c r="F3" s="9"/>
      <c r="G3" s="1" t="s">
        <v>5</v>
      </c>
      <c r="H3" s="1" t="s">
        <v>6</v>
      </c>
      <c r="I3" s="9"/>
      <c r="J3" s="9"/>
    </row>
    <row r="4" spans="1:10" ht="12.75">
      <c r="A4" s="2" t="s">
        <v>10</v>
      </c>
      <c r="B4" s="2" t="s">
        <v>77</v>
      </c>
      <c r="C4" s="2">
        <v>11</v>
      </c>
      <c r="D4" s="2" t="s">
        <v>60</v>
      </c>
      <c r="E4" s="3"/>
      <c r="F4" s="3">
        <f aca="true" t="shared" si="0" ref="F4:F37">C4*E4</f>
        <v>0</v>
      </c>
      <c r="G4" s="2">
        <v>0</v>
      </c>
      <c r="H4" s="3">
        <f aca="true" t="shared" si="1" ref="H4:H37">J4*G4/100</f>
        <v>0</v>
      </c>
      <c r="I4" s="3">
        <f aca="true" t="shared" si="2" ref="I4:I37">J4/C4</f>
        <v>0</v>
      </c>
      <c r="J4" s="3">
        <f aca="true" t="shared" si="3" ref="J4:J37">(F4*100)/(G4+100)</f>
        <v>0</v>
      </c>
    </row>
    <row r="5" spans="1:10" ht="12.75">
      <c r="A5" s="2" t="s">
        <v>11</v>
      </c>
      <c r="B5" s="2" t="s">
        <v>106</v>
      </c>
      <c r="C5" s="2">
        <v>44</v>
      </c>
      <c r="D5" s="2" t="s">
        <v>60</v>
      </c>
      <c r="E5" s="3"/>
      <c r="F5" s="3">
        <f t="shared" si="0"/>
        <v>0</v>
      </c>
      <c r="G5" s="2">
        <v>0</v>
      </c>
      <c r="H5" s="3">
        <f t="shared" si="1"/>
        <v>0</v>
      </c>
      <c r="I5" s="3">
        <f t="shared" si="2"/>
        <v>0</v>
      </c>
      <c r="J5" s="3">
        <f t="shared" si="3"/>
        <v>0</v>
      </c>
    </row>
    <row r="6" spans="1:10" ht="12.75">
      <c r="A6" s="2" t="s">
        <v>12</v>
      </c>
      <c r="B6" s="2" t="s">
        <v>63</v>
      </c>
      <c r="C6" s="2">
        <v>150</v>
      </c>
      <c r="D6" s="2" t="s">
        <v>59</v>
      </c>
      <c r="E6" s="3"/>
      <c r="F6" s="3">
        <f t="shared" si="0"/>
        <v>0</v>
      </c>
      <c r="G6" s="2">
        <v>8</v>
      </c>
      <c r="H6" s="3">
        <f t="shared" si="1"/>
        <v>0</v>
      </c>
      <c r="I6" s="3">
        <f t="shared" si="2"/>
        <v>0</v>
      </c>
      <c r="J6" s="3">
        <f t="shared" si="3"/>
        <v>0</v>
      </c>
    </row>
    <row r="7" spans="1:10" ht="12.75">
      <c r="A7" s="2" t="s">
        <v>13</v>
      </c>
      <c r="B7" s="2" t="s">
        <v>169</v>
      </c>
      <c r="C7" s="2">
        <v>200</v>
      </c>
      <c r="D7" s="2" t="s">
        <v>60</v>
      </c>
      <c r="E7" s="3"/>
      <c r="F7" s="3">
        <f t="shared" si="0"/>
        <v>0</v>
      </c>
      <c r="G7" s="2">
        <v>23</v>
      </c>
      <c r="H7" s="3">
        <f t="shared" si="1"/>
        <v>0</v>
      </c>
      <c r="I7" s="3">
        <f t="shared" si="2"/>
        <v>0</v>
      </c>
      <c r="J7" s="3">
        <f t="shared" si="3"/>
        <v>0</v>
      </c>
    </row>
    <row r="8" spans="1:10" ht="26.25">
      <c r="A8" s="2" t="s">
        <v>14</v>
      </c>
      <c r="B8" s="5" t="s">
        <v>78</v>
      </c>
      <c r="C8" s="2">
        <v>50</v>
      </c>
      <c r="D8" s="2" t="s">
        <v>60</v>
      </c>
      <c r="E8" s="3"/>
      <c r="F8" s="3">
        <f t="shared" si="0"/>
        <v>0</v>
      </c>
      <c r="G8" s="2">
        <v>0</v>
      </c>
      <c r="H8" s="3">
        <f t="shared" si="1"/>
        <v>0</v>
      </c>
      <c r="I8" s="3">
        <f t="shared" si="2"/>
        <v>0</v>
      </c>
      <c r="J8" s="3">
        <f t="shared" si="3"/>
        <v>0</v>
      </c>
    </row>
    <row r="9" spans="1:10" ht="66">
      <c r="A9" s="2" t="s">
        <v>15</v>
      </c>
      <c r="B9" s="7" t="s">
        <v>118</v>
      </c>
      <c r="C9" s="2">
        <v>100</v>
      </c>
      <c r="D9" s="2" t="s">
        <v>60</v>
      </c>
      <c r="E9" s="3"/>
      <c r="F9" s="3">
        <f t="shared" si="0"/>
        <v>0</v>
      </c>
      <c r="G9" s="2">
        <v>0</v>
      </c>
      <c r="H9" s="3">
        <f t="shared" si="1"/>
        <v>0</v>
      </c>
      <c r="I9" s="3">
        <f t="shared" si="2"/>
        <v>0</v>
      </c>
      <c r="J9" s="3">
        <f t="shared" si="3"/>
        <v>0</v>
      </c>
    </row>
    <row r="10" spans="1:10" ht="26.25">
      <c r="A10" s="2" t="s">
        <v>16</v>
      </c>
      <c r="B10" s="5" t="s">
        <v>107</v>
      </c>
      <c r="C10" s="2">
        <v>130</v>
      </c>
      <c r="D10" s="2" t="s">
        <v>60</v>
      </c>
      <c r="E10" s="3"/>
      <c r="F10" s="3">
        <f t="shared" si="0"/>
        <v>0</v>
      </c>
      <c r="G10" s="2">
        <v>23</v>
      </c>
      <c r="H10" s="3">
        <f t="shared" si="1"/>
        <v>0</v>
      </c>
      <c r="I10" s="3">
        <f t="shared" si="2"/>
        <v>0</v>
      </c>
      <c r="J10" s="3">
        <f t="shared" si="3"/>
        <v>0</v>
      </c>
    </row>
    <row r="11" spans="1:10" ht="26.25">
      <c r="A11" s="2" t="s">
        <v>17</v>
      </c>
      <c r="B11" s="5" t="s">
        <v>108</v>
      </c>
      <c r="C11" s="2">
        <v>180</v>
      </c>
      <c r="D11" s="2" t="s">
        <v>60</v>
      </c>
      <c r="E11" s="3"/>
      <c r="F11" s="3">
        <f t="shared" si="0"/>
        <v>0</v>
      </c>
      <c r="G11" s="2">
        <v>8</v>
      </c>
      <c r="H11" s="3">
        <f t="shared" si="1"/>
        <v>0</v>
      </c>
      <c r="I11" s="3">
        <f t="shared" si="2"/>
        <v>0</v>
      </c>
      <c r="J11" s="3">
        <f t="shared" si="3"/>
        <v>0</v>
      </c>
    </row>
    <row r="12" spans="1:10" ht="12.75">
      <c r="A12" s="2" t="s">
        <v>18</v>
      </c>
      <c r="B12" s="8" t="s">
        <v>119</v>
      </c>
      <c r="C12" s="2">
        <v>3500</v>
      </c>
      <c r="D12" s="2" t="s">
        <v>60</v>
      </c>
      <c r="E12" s="3"/>
      <c r="F12" s="3">
        <f t="shared" si="0"/>
        <v>0</v>
      </c>
      <c r="G12" s="2">
        <v>0</v>
      </c>
      <c r="H12" s="3">
        <f t="shared" si="1"/>
        <v>0</v>
      </c>
      <c r="I12" s="3">
        <f t="shared" si="2"/>
        <v>0</v>
      </c>
      <c r="J12" s="3">
        <f t="shared" si="3"/>
        <v>0</v>
      </c>
    </row>
    <row r="13" spans="1:10" ht="12.75">
      <c r="A13" s="2" t="s">
        <v>19</v>
      </c>
      <c r="B13" s="2" t="s">
        <v>69</v>
      </c>
      <c r="C13" s="2">
        <v>300</v>
      </c>
      <c r="D13" s="2" t="s">
        <v>60</v>
      </c>
      <c r="E13" s="3"/>
      <c r="F13" s="3">
        <f t="shared" si="0"/>
        <v>0</v>
      </c>
      <c r="G13" s="2">
        <v>0</v>
      </c>
      <c r="H13" s="3">
        <f t="shared" si="1"/>
        <v>0</v>
      </c>
      <c r="I13" s="3">
        <f t="shared" si="2"/>
        <v>0</v>
      </c>
      <c r="J13" s="3">
        <f t="shared" si="3"/>
        <v>0</v>
      </c>
    </row>
    <row r="14" spans="1:10" ht="12.75">
      <c r="A14" s="2" t="s">
        <v>20</v>
      </c>
      <c r="B14" s="2" t="s">
        <v>199</v>
      </c>
      <c r="C14" s="2">
        <v>1000</v>
      </c>
      <c r="D14" s="2" t="s">
        <v>60</v>
      </c>
      <c r="E14" s="3"/>
      <c r="F14" s="3">
        <f t="shared" si="0"/>
        <v>0</v>
      </c>
      <c r="G14" s="2">
        <v>0</v>
      </c>
      <c r="H14" s="3">
        <f t="shared" si="1"/>
        <v>0</v>
      </c>
      <c r="I14" s="3">
        <f t="shared" si="2"/>
        <v>0</v>
      </c>
      <c r="J14" s="3">
        <f t="shared" si="3"/>
        <v>0</v>
      </c>
    </row>
    <row r="15" spans="1:10" ht="12.75">
      <c r="A15" s="2" t="s">
        <v>21</v>
      </c>
      <c r="B15" s="2" t="s">
        <v>200</v>
      </c>
      <c r="C15" s="2">
        <v>1000</v>
      </c>
      <c r="D15" s="2" t="s">
        <v>60</v>
      </c>
      <c r="E15" s="3"/>
      <c r="F15" s="3">
        <f t="shared" si="0"/>
        <v>0</v>
      </c>
      <c r="G15" s="2">
        <v>0</v>
      </c>
      <c r="H15" s="3">
        <f t="shared" si="1"/>
        <v>0</v>
      </c>
      <c r="I15" s="3">
        <f t="shared" si="2"/>
        <v>0</v>
      </c>
      <c r="J15" s="3">
        <f t="shared" si="3"/>
        <v>0</v>
      </c>
    </row>
    <row r="16" spans="1:10" ht="12.75">
      <c r="A16" s="2" t="s">
        <v>22</v>
      </c>
      <c r="B16" s="5" t="s">
        <v>109</v>
      </c>
      <c r="C16" s="2">
        <v>90</v>
      </c>
      <c r="D16" s="2" t="s">
        <v>60</v>
      </c>
      <c r="E16" s="3"/>
      <c r="F16" s="3">
        <f t="shared" si="0"/>
        <v>0</v>
      </c>
      <c r="G16" s="2">
        <v>23</v>
      </c>
      <c r="H16" s="3">
        <f t="shared" si="1"/>
        <v>0</v>
      </c>
      <c r="I16" s="3">
        <f t="shared" si="2"/>
        <v>0</v>
      </c>
      <c r="J16" s="3">
        <f t="shared" si="3"/>
        <v>0</v>
      </c>
    </row>
    <row r="17" spans="1:10" ht="12.75">
      <c r="A17" s="2" t="s">
        <v>23</v>
      </c>
      <c r="B17" s="2" t="s">
        <v>110</v>
      </c>
      <c r="C17" s="2">
        <v>150</v>
      </c>
      <c r="D17" s="2" t="s">
        <v>60</v>
      </c>
      <c r="E17" s="3"/>
      <c r="F17" s="3">
        <f t="shared" si="0"/>
        <v>0</v>
      </c>
      <c r="G17" s="2">
        <v>0</v>
      </c>
      <c r="H17" s="3">
        <f t="shared" si="1"/>
        <v>0</v>
      </c>
      <c r="I17" s="3">
        <f t="shared" si="2"/>
        <v>0</v>
      </c>
      <c r="J17" s="3">
        <f t="shared" si="3"/>
        <v>0</v>
      </c>
    </row>
    <row r="18" spans="1:10" ht="12.75">
      <c r="A18" s="2" t="s">
        <v>24</v>
      </c>
      <c r="B18" s="2" t="s">
        <v>195</v>
      </c>
      <c r="C18" s="2">
        <v>170</v>
      </c>
      <c r="D18" s="2" t="s">
        <v>60</v>
      </c>
      <c r="E18" s="3"/>
      <c r="F18" s="3">
        <f t="shared" si="0"/>
        <v>0</v>
      </c>
      <c r="G18" s="2">
        <v>0</v>
      </c>
      <c r="H18" s="3">
        <f t="shared" si="1"/>
        <v>0</v>
      </c>
      <c r="I18" s="3">
        <f t="shared" si="2"/>
        <v>0</v>
      </c>
      <c r="J18" s="3">
        <f t="shared" si="3"/>
        <v>0</v>
      </c>
    </row>
    <row r="19" spans="1:10" ht="12.75">
      <c r="A19" s="2" t="s">
        <v>25</v>
      </c>
      <c r="B19" s="8" t="s">
        <v>120</v>
      </c>
      <c r="C19" s="2">
        <v>40</v>
      </c>
      <c r="D19" s="2" t="s">
        <v>60</v>
      </c>
      <c r="E19" s="3"/>
      <c r="F19" s="3">
        <f t="shared" si="0"/>
        <v>0</v>
      </c>
      <c r="G19" s="2">
        <v>0</v>
      </c>
      <c r="H19" s="3">
        <f t="shared" si="1"/>
        <v>0</v>
      </c>
      <c r="I19" s="3">
        <f t="shared" si="2"/>
        <v>0</v>
      </c>
      <c r="J19" s="3">
        <f t="shared" si="3"/>
        <v>0</v>
      </c>
    </row>
    <row r="20" spans="1:10" ht="26.25">
      <c r="A20" s="2" t="s">
        <v>26</v>
      </c>
      <c r="B20" s="7" t="s">
        <v>121</v>
      </c>
      <c r="C20" s="2">
        <v>25</v>
      </c>
      <c r="D20" s="2" t="s">
        <v>60</v>
      </c>
      <c r="E20" s="3"/>
      <c r="F20" s="3">
        <f t="shared" si="0"/>
        <v>0</v>
      </c>
      <c r="G20" s="2">
        <v>8</v>
      </c>
      <c r="H20" s="3">
        <f t="shared" si="1"/>
        <v>0</v>
      </c>
      <c r="I20" s="3">
        <f t="shared" si="2"/>
        <v>0</v>
      </c>
      <c r="J20" s="3">
        <f t="shared" si="3"/>
        <v>0</v>
      </c>
    </row>
    <row r="21" spans="1:10" ht="12.75">
      <c r="A21" s="2" t="s">
        <v>27</v>
      </c>
      <c r="B21" s="5" t="s">
        <v>93</v>
      </c>
      <c r="C21" s="2">
        <v>240</v>
      </c>
      <c r="D21" s="2" t="s">
        <v>60</v>
      </c>
      <c r="E21" s="3"/>
      <c r="F21" s="3">
        <f t="shared" si="0"/>
        <v>0</v>
      </c>
      <c r="G21" s="2">
        <v>0</v>
      </c>
      <c r="H21" s="3">
        <f t="shared" si="1"/>
        <v>0</v>
      </c>
      <c r="I21" s="3">
        <f t="shared" si="2"/>
        <v>0</v>
      </c>
      <c r="J21" s="3">
        <f t="shared" si="3"/>
        <v>0</v>
      </c>
    </row>
    <row r="22" spans="1:10" ht="39">
      <c r="A22" s="2" t="s">
        <v>28</v>
      </c>
      <c r="B22" s="7" t="s">
        <v>122</v>
      </c>
      <c r="C22" s="2">
        <v>60</v>
      </c>
      <c r="D22" s="2" t="s">
        <v>60</v>
      </c>
      <c r="E22" s="3"/>
      <c r="F22" s="3">
        <f t="shared" si="0"/>
        <v>0</v>
      </c>
      <c r="G22" s="2">
        <v>8</v>
      </c>
      <c r="H22" s="3">
        <f t="shared" si="1"/>
        <v>0</v>
      </c>
      <c r="I22" s="3">
        <f t="shared" si="2"/>
        <v>0</v>
      </c>
      <c r="J22" s="3">
        <f t="shared" si="3"/>
        <v>0</v>
      </c>
    </row>
    <row r="23" spans="1:10" ht="26.25">
      <c r="A23" s="2" t="s">
        <v>29</v>
      </c>
      <c r="B23" s="5" t="s">
        <v>111</v>
      </c>
      <c r="C23" s="2">
        <v>250</v>
      </c>
      <c r="D23" s="2" t="s">
        <v>60</v>
      </c>
      <c r="E23" s="3"/>
      <c r="F23" s="3">
        <f t="shared" si="0"/>
        <v>0</v>
      </c>
      <c r="G23" s="2">
        <v>0</v>
      </c>
      <c r="H23" s="3">
        <f t="shared" si="1"/>
        <v>0</v>
      </c>
      <c r="I23" s="3">
        <f t="shared" si="2"/>
        <v>0</v>
      </c>
      <c r="J23" s="3">
        <f t="shared" si="3"/>
        <v>0</v>
      </c>
    </row>
    <row r="24" spans="1:10" ht="12.75">
      <c r="A24" s="2" t="s">
        <v>30</v>
      </c>
      <c r="B24" s="2" t="s">
        <v>112</v>
      </c>
      <c r="C24" s="2">
        <v>11</v>
      </c>
      <c r="D24" s="2" t="s">
        <v>60</v>
      </c>
      <c r="E24" s="3"/>
      <c r="F24" s="3">
        <f t="shared" si="0"/>
        <v>0</v>
      </c>
      <c r="G24" s="2">
        <v>8</v>
      </c>
      <c r="H24" s="3">
        <f t="shared" si="1"/>
        <v>0</v>
      </c>
      <c r="I24" s="3">
        <f t="shared" si="2"/>
        <v>0</v>
      </c>
      <c r="J24" s="3">
        <f t="shared" si="3"/>
        <v>0</v>
      </c>
    </row>
    <row r="25" spans="1:10" ht="12.75">
      <c r="A25" s="2" t="s">
        <v>31</v>
      </c>
      <c r="B25" s="2" t="s">
        <v>113</v>
      </c>
      <c r="C25" s="2">
        <v>11</v>
      </c>
      <c r="D25" s="2" t="s">
        <v>60</v>
      </c>
      <c r="E25" s="3"/>
      <c r="F25" s="3">
        <f t="shared" si="0"/>
        <v>0</v>
      </c>
      <c r="G25" s="2">
        <v>8</v>
      </c>
      <c r="H25" s="3">
        <f t="shared" si="1"/>
        <v>0</v>
      </c>
      <c r="I25" s="3">
        <f t="shared" si="2"/>
        <v>0</v>
      </c>
      <c r="J25" s="3">
        <f t="shared" si="3"/>
        <v>0</v>
      </c>
    </row>
    <row r="26" spans="1:10" ht="26.25">
      <c r="A26" s="2" t="s">
        <v>32</v>
      </c>
      <c r="B26" s="7" t="s">
        <v>123</v>
      </c>
      <c r="C26" s="2">
        <v>230</v>
      </c>
      <c r="D26" s="2" t="s">
        <v>60</v>
      </c>
      <c r="E26" s="3"/>
      <c r="F26" s="3">
        <f t="shared" si="0"/>
        <v>0</v>
      </c>
      <c r="G26" s="2">
        <v>0</v>
      </c>
      <c r="H26" s="3">
        <f t="shared" si="1"/>
        <v>0</v>
      </c>
      <c r="I26" s="3">
        <f t="shared" si="2"/>
        <v>0</v>
      </c>
      <c r="J26" s="3">
        <f t="shared" si="3"/>
        <v>0</v>
      </c>
    </row>
    <row r="27" spans="1:10" ht="12.75">
      <c r="A27" s="2" t="s">
        <v>33</v>
      </c>
      <c r="B27" s="2" t="s">
        <v>72</v>
      </c>
      <c r="C27" s="2">
        <v>22</v>
      </c>
      <c r="D27" s="2" t="s">
        <v>60</v>
      </c>
      <c r="E27" s="3"/>
      <c r="F27" s="3">
        <f t="shared" si="0"/>
        <v>0</v>
      </c>
      <c r="G27" s="2">
        <v>8</v>
      </c>
      <c r="H27" s="3">
        <f t="shared" si="1"/>
        <v>0</v>
      </c>
      <c r="I27" s="3">
        <f t="shared" si="2"/>
        <v>0</v>
      </c>
      <c r="J27" s="3">
        <f t="shared" si="3"/>
        <v>0</v>
      </c>
    </row>
    <row r="28" spans="1:10" ht="12.75">
      <c r="A28" s="2" t="s">
        <v>34</v>
      </c>
      <c r="B28" s="2" t="s">
        <v>79</v>
      </c>
      <c r="C28" s="2">
        <v>22</v>
      </c>
      <c r="D28" s="2" t="s">
        <v>60</v>
      </c>
      <c r="E28" s="3"/>
      <c r="F28" s="3">
        <f t="shared" si="0"/>
        <v>0</v>
      </c>
      <c r="G28" s="2">
        <v>8</v>
      </c>
      <c r="H28" s="3">
        <f t="shared" si="1"/>
        <v>0</v>
      </c>
      <c r="I28" s="3">
        <f t="shared" si="2"/>
        <v>0</v>
      </c>
      <c r="J28" s="3">
        <f t="shared" si="3"/>
        <v>0</v>
      </c>
    </row>
    <row r="29" spans="1:10" ht="12.75">
      <c r="A29" s="2" t="s">
        <v>35</v>
      </c>
      <c r="B29" s="2" t="s">
        <v>80</v>
      </c>
      <c r="C29" s="2">
        <v>50</v>
      </c>
      <c r="D29" s="2" t="s">
        <v>60</v>
      </c>
      <c r="E29" s="3"/>
      <c r="F29" s="3">
        <f t="shared" si="0"/>
        <v>0</v>
      </c>
      <c r="G29" s="2">
        <v>0</v>
      </c>
      <c r="H29" s="3">
        <f t="shared" si="1"/>
        <v>0</v>
      </c>
      <c r="I29" s="3">
        <f t="shared" si="2"/>
        <v>0</v>
      </c>
      <c r="J29" s="3">
        <f t="shared" si="3"/>
        <v>0</v>
      </c>
    </row>
    <row r="30" spans="1:10" ht="17.25" customHeight="1">
      <c r="A30" s="2" t="s">
        <v>36</v>
      </c>
      <c r="B30" s="2" t="s">
        <v>73</v>
      </c>
      <c r="C30" s="2">
        <v>11</v>
      </c>
      <c r="D30" s="2" t="s">
        <v>60</v>
      </c>
      <c r="E30" s="3"/>
      <c r="F30" s="3">
        <f t="shared" si="0"/>
        <v>0</v>
      </c>
      <c r="G30" s="2">
        <v>0</v>
      </c>
      <c r="H30" s="3">
        <f t="shared" si="1"/>
        <v>0</v>
      </c>
      <c r="I30" s="3">
        <f t="shared" si="2"/>
        <v>0</v>
      </c>
      <c r="J30" s="3">
        <f t="shared" si="3"/>
        <v>0</v>
      </c>
    </row>
    <row r="31" spans="1:10" ht="40.5" customHeight="1">
      <c r="A31" s="2" t="s">
        <v>37</v>
      </c>
      <c r="B31" s="7" t="s">
        <v>130</v>
      </c>
      <c r="C31" s="2">
        <v>500</v>
      </c>
      <c r="D31" s="2" t="s">
        <v>60</v>
      </c>
      <c r="E31" s="3"/>
      <c r="F31" s="3">
        <f t="shared" si="0"/>
        <v>0</v>
      </c>
      <c r="G31" s="2">
        <v>0</v>
      </c>
      <c r="H31" s="3">
        <f t="shared" si="1"/>
        <v>0</v>
      </c>
      <c r="I31" s="3">
        <f t="shared" si="2"/>
        <v>0</v>
      </c>
      <c r="J31" s="3">
        <f t="shared" si="3"/>
        <v>0</v>
      </c>
    </row>
    <row r="32" spans="1:10" ht="39">
      <c r="A32" s="2" t="s">
        <v>38</v>
      </c>
      <c r="B32" s="7" t="s">
        <v>131</v>
      </c>
      <c r="C32" s="2">
        <v>80</v>
      </c>
      <c r="D32" s="2" t="s">
        <v>60</v>
      </c>
      <c r="E32" s="3"/>
      <c r="F32" s="3">
        <f t="shared" si="0"/>
        <v>0</v>
      </c>
      <c r="G32" s="2">
        <v>0</v>
      </c>
      <c r="H32" s="3">
        <f t="shared" si="1"/>
        <v>0</v>
      </c>
      <c r="I32" s="3">
        <f t="shared" si="2"/>
        <v>0</v>
      </c>
      <c r="J32" s="3">
        <f t="shared" si="3"/>
        <v>0</v>
      </c>
    </row>
    <row r="33" spans="1:10" ht="12.75">
      <c r="A33" s="2" t="s">
        <v>39</v>
      </c>
      <c r="B33" s="2" t="s">
        <v>83</v>
      </c>
      <c r="C33" s="2">
        <v>100</v>
      </c>
      <c r="D33" s="2" t="s">
        <v>60</v>
      </c>
      <c r="E33" s="3"/>
      <c r="F33" s="3">
        <f t="shared" si="0"/>
        <v>0</v>
      </c>
      <c r="G33" s="2">
        <v>0</v>
      </c>
      <c r="H33" s="3">
        <f t="shared" si="1"/>
        <v>0</v>
      </c>
      <c r="I33" s="3">
        <f t="shared" si="2"/>
        <v>0</v>
      </c>
      <c r="J33" s="3">
        <f t="shared" si="3"/>
        <v>0</v>
      </c>
    </row>
    <row r="34" spans="1:10" ht="12.75">
      <c r="A34" s="2" t="s">
        <v>40</v>
      </c>
      <c r="B34" s="8" t="s">
        <v>170</v>
      </c>
      <c r="C34" s="2">
        <v>800</v>
      </c>
      <c r="D34" s="2" t="s">
        <v>60</v>
      </c>
      <c r="E34" s="3"/>
      <c r="F34" s="3">
        <f t="shared" si="0"/>
        <v>0</v>
      </c>
      <c r="G34" s="2">
        <v>0</v>
      </c>
      <c r="H34" s="3">
        <f t="shared" si="1"/>
        <v>0</v>
      </c>
      <c r="I34" s="3">
        <f t="shared" si="2"/>
        <v>0</v>
      </c>
      <c r="J34" s="3">
        <f t="shared" si="3"/>
        <v>0</v>
      </c>
    </row>
    <row r="35" spans="1:10" ht="26.25">
      <c r="A35" s="2" t="s">
        <v>41</v>
      </c>
      <c r="B35" s="7" t="s">
        <v>124</v>
      </c>
      <c r="C35" s="2">
        <v>80</v>
      </c>
      <c r="D35" s="2" t="s">
        <v>59</v>
      </c>
      <c r="E35" s="3"/>
      <c r="F35" s="3">
        <f t="shared" si="0"/>
        <v>0</v>
      </c>
      <c r="G35" s="2">
        <v>0</v>
      </c>
      <c r="H35" s="3">
        <f t="shared" si="1"/>
        <v>0</v>
      </c>
      <c r="I35" s="3">
        <f t="shared" si="2"/>
        <v>0</v>
      </c>
      <c r="J35" s="3">
        <f t="shared" si="3"/>
        <v>0</v>
      </c>
    </row>
    <row r="36" spans="1:10" ht="12.75">
      <c r="A36" s="2" t="s">
        <v>42</v>
      </c>
      <c r="B36" s="2" t="s">
        <v>94</v>
      </c>
      <c r="C36" s="2">
        <v>20</v>
      </c>
      <c r="D36" s="2" t="s">
        <v>59</v>
      </c>
      <c r="E36" s="3"/>
      <c r="F36" s="3">
        <f t="shared" si="0"/>
        <v>0</v>
      </c>
      <c r="G36" s="2">
        <v>0</v>
      </c>
      <c r="H36" s="3">
        <f t="shared" si="1"/>
        <v>0</v>
      </c>
      <c r="I36" s="3">
        <f t="shared" si="2"/>
        <v>0</v>
      </c>
      <c r="J36" s="3">
        <f t="shared" si="3"/>
        <v>0</v>
      </c>
    </row>
    <row r="37" spans="1:10" ht="12.75">
      <c r="A37" s="2" t="s">
        <v>43</v>
      </c>
      <c r="B37" s="8" t="s">
        <v>125</v>
      </c>
      <c r="C37" s="2">
        <v>12</v>
      </c>
      <c r="D37" s="2" t="s">
        <v>59</v>
      </c>
      <c r="E37" s="3"/>
      <c r="F37" s="3">
        <f t="shared" si="0"/>
        <v>0</v>
      </c>
      <c r="G37" s="2">
        <v>0</v>
      </c>
      <c r="H37" s="3">
        <f t="shared" si="1"/>
        <v>0</v>
      </c>
      <c r="I37" s="3">
        <f t="shared" si="2"/>
        <v>0</v>
      </c>
      <c r="J37" s="3">
        <f t="shared" si="3"/>
        <v>0</v>
      </c>
    </row>
    <row r="38" spans="1:10" ht="39">
      <c r="A38" s="2" t="s">
        <v>44</v>
      </c>
      <c r="B38" s="7" t="s">
        <v>126</v>
      </c>
      <c r="C38" s="2">
        <v>120</v>
      </c>
      <c r="D38" s="2" t="s">
        <v>60</v>
      </c>
      <c r="E38" s="3"/>
      <c r="F38" s="3">
        <f aca="true" t="shared" si="4" ref="F38:F58">C38*E38</f>
        <v>0</v>
      </c>
      <c r="G38" s="2">
        <v>0</v>
      </c>
      <c r="H38" s="3">
        <f aca="true" t="shared" si="5" ref="H38:H58">J38*G38/100</f>
        <v>0</v>
      </c>
      <c r="I38" s="3">
        <f aca="true" t="shared" si="6" ref="I38:I58">J38/C38</f>
        <v>0</v>
      </c>
      <c r="J38" s="3">
        <f aca="true" t="shared" si="7" ref="J38:J58">(F38*100)/(G38+100)</f>
        <v>0</v>
      </c>
    </row>
    <row r="39" spans="1:10" ht="12.75">
      <c r="A39" s="2" t="s">
        <v>45</v>
      </c>
      <c r="B39" s="2" t="s">
        <v>86</v>
      </c>
      <c r="C39" s="2">
        <v>2700</v>
      </c>
      <c r="D39" s="2" t="s">
        <v>60</v>
      </c>
      <c r="E39" s="3"/>
      <c r="F39" s="3">
        <f t="shared" si="4"/>
        <v>0</v>
      </c>
      <c r="G39" s="2">
        <v>0</v>
      </c>
      <c r="H39" s="3">
        <f t="shared" si="5"/>
        <v>0</v>
      </c>
      <c r="I39" s="3">
        <f t="shared" si="6"/>
        <v>0</v>
      </c>
      <c r="J39" s="3">
        <f t="shared" si="7"/>
        <v>0</v>
      </c>
    </row>
    <row r="40" spans="1:10" ht="26.25">
      <c r="A40" s="2" t="s">
        <v>46</v>
      </c>
      <c r="B40" s="7" t="s">
        <v>127</v>
      </c>
      <c r="C40" s="2">
        <v>135</v>
      </c>
      <c r="D40" s="2" t="s">
        <v>60</v>
      </c>
      <c r="E40" s="3"/>
      <c r="F40" s="3">
        <f t="shared" si="4"/>
        <v>0</v>
      </c>
      <c r="G40" s="2">
        <v>0</v>
      </c>
      <c r="H40" s="3">
        <f t="shared" si="5"/>
        <v>0</v>
      </c>
      <c r="I40" s="3">
        <f t="shared" si="6"/>
        <v>0</v>
      </c>
      <c r="J40" s="3">
        <f t="shared" si="7"/>
        <v>0</v>
      </c>
    </row>
    <row r="41" spans="1:10" ht="12.75">
      <c r="A41" s="2" t="s">
        <v>47</v>
      </c>
      <c r="B41" s="2" t="s">
        <v>74</v>
      </c>
      <c r="C41" s="2">
        <v>11</v>
      </c>
      <c r="D41" s="2" t="s">
        <v>60</v>
      </c>
      <c r="E41" s="3"/>
      <c r="F41" s="3">
        <f t="shared" si="4"/>
        <v>0</v>
      </c>
      <c r="G41" s="2">
        <v>8</v>
      </c>
      <c r="H41" s="3">
        <f t="shared" si="5"/>
        <v>0</v>
      </c>
      <c r="I41" s="3">
        <f t="shared" si="6"/>
        <v>0</v>
      </c>
      <c r="J41" s="3">
        <f t="shared" si="7"/>
        <v>0</v>
      </c>
    </row>
    <row r="42" spans="1:10" ht="26.25">
      <c r="A42" s="2" t="s">
        <v>90</v>
      </c>
      <c r="B42" s="7" t="s">
        <v>128</v>
      </c>
      <c r="C42" s="2">
        <v>200</v>
      </c>
      <c r="D42" s="2" t="s">
        <v>60</v>
      </c>
      <c r="E42" s="3"/>
      <c r="F42" s="3">
        <f t="shared" si="4"/>
        <v>0</v>
      </c>
      <c r="G42" s="2">
        <v>0</v>
      </c>
      <c r="H42" s="3">
        <f t="shared" si="5"/>
        <v>0</v>
      </c>
      <c r="I42" s="3">
        <f t="shared" si="6"/>
        <v>0</v>
      </c>
      <c r="J42" s="3">
        <f t="shared" si="7"/>
        <v>0</v>
      </c>
    </row>
    <row r="43" spans="1:10" ht="26.25">
      <c r="A43" s="2" t="s">
        <v>48</v>
      </c>
      <c r="B43" s="5" t="s">
        <v>81</v>
      </c>
      <c r="C43" s="2">
        <v>50</v>
      </c>
      <c r="D43" s="2" t="s">
        <v>60</v>
      </c>
      <c r="E43" s="3"/>
      <c r="F43" s="3">
        <f t="shared" si="4"/>
        <v>0</v>
      </c>
      <c r="G43" s="2">
        <v>8</v>
      </c>
      <c r="H43" s="3">
        <f t="shared" si="5"/>
        <v>0</v>
      </c>
      <c r="I43" s="3">
        <f t="shared" si="6"/>
        <v>0</v>
      </c>
      <c r="J43" s="3">
        <f t="shared" si="7"/>
        <v>0</v>
      </c>
    </row>
    <row r="44" spans="1:10" ht="52.5">
      <c r="A44" s="2" t="s">
        <v>49</v>
      </c>
      <c r="B44" s="7" t="s">
        <v>166</v>
      </c>
      <c r="C44" s="2">
        <v>120</v>
      </c>
      <c r="D44" s="2" t="s">
        <v>59</v>
      </c>
      <c r="E44" s="3"/>
      <c r="F44" s="3">
        <f t="shared" si="4"/>
        <v>0</v>
      </c>
      <c r="G44" s="2">
        <v>0</v>
      </c>
      <c r="H44" s="3">
        <f t="shared" si="5"/>
        <v>0</v>
      </c>
      <c r="I44" s="3">
        <f t="shared" si="6"/>
        <v>0</v>
      </c>
      <c r="J44" s="3">
        <f t="shared" si="7"/>
        <v>0</v>
      </c>
    </row>
    <row r="45" spans="1:10" ht="12.75">
      <c r="A45" s="2" t="s">
        <v>50</v>
      </c>
      <c r="B45" s="2" t="s">
        <v>99</v>
      </c>
      <c r="C45" s="2">
        <v>50</v>
      </c>
      <c r="D45" s="2" t="s">
        <v>60</v>
      </c>
      <c r="E45" s="3"/>
      <c r="F45" s="3">
        <f t="shared" si="4"/>
        <v>0</v>
      </c>
      <c r="G45" s="2">
        <v>0</v>
      </c>
      <c r="H45" s="3">
        <f t="shared" si="5"/>
        <v>0</v>
      </c>
      <c r="I45" s="3">
        <f t="shared" si="6"/>
        <v>0</v>
      </c>
      <c r="J45" s="3">
        <f t="shared" si="7"/>
        <v>0</v>
      </c>
    </row>
    <row r="46" spans="1:10" ht="12.75">
      <c r="A46" s="2" t="s">
        <v>51</v>
      </c>
      <c r="B46" s="2" t="s">
        <v>95</v>
      </c>
      <c r="C46" s="2">
        <v>10</v>
      </c>
      <c r="D46" s="2" t="s">
        <v>60</v>
      </c>
      <c r="E46" s="3"/>
      <c r="F46" s="3">
        <f t="shared" si="4"/>
        <v>0</v>
      </c>
      <c r="G46" s="2">
        <v>0</v>
      </c>
      <c r="H46" s="3">
        <f t="shared" si="5"/>
        <v>0</v>
      </c>
      <c r="I46" s="3">
        <f t="shared" si="6"/>
        <v>0</v>
      </c>
      <c r="J46" s="3">
        <f t="shared" si="7"/>
        <v>0</v>
      </c>
    </row>
    <row r="47" spans="1:10" ht="12.75">
      <c r="A47" s="2" t="s">
        <v>52</v>
      </c>
      <c r="B47" s="8" t="s">
        <v>196</v>
      </c>
      <c r="C47" s="2">
        <v>250</v>
      </c>
      <c r="D47" s="2" t="s">
        <v>60</v>
      </c>
      <c r="E47" s="3"/>
      <c r="F47" s="3">
        <f t="shared" si="4"/>
        <v>0</v>
      </c>
      <c r="G47" s="2">
        <v>0</v>
      </c>
      <c r="H47" s="3">
        <f t="shared" si="5"/>
        <v>0</v>
      </c>
      <c r="I47" s="3">
        <f t="shared" si="6"/>
        <v>0</v>
      </c>
      <c r="J47" s="3">
        <f t="shared" si="7"/>
        <v>0</v>
      </c>
    </row>
    <row r="48" spans="1:10" ht="12.75">
      <c r="A48" s="2" t="s">
        <v>53</v>
      </c>
      <c r="B48" s="2" t="s">
        <v>197</v>
      </c>
      <c r="C48" s="2">
        <v>120</v>
      </c>
      <c r="D48" s="2" t="s">
        <v>60</v>
      </c>
      <c r="E48" s="3"/>
      <c r="F48" s="3">
        <f t="shared" si="4"/>
        <v>0</v>
      </c>
      <c r="G48" s="2">
        <v>0</v>
      </c>
      <c r="H48" s="3">
        <f t="shared" si="5"/>
        <v>0</v>
      </c>
      <c r="I48" s="3">
        <f t="shared" si="6"/>
        <v>0</v>
      </c>
      <c r="J48" s="3">
        <f t="shared" si="7"/>
        <v>0</v>
      </c>
    </row>
    <row r="49" spans="1:10" ht="12.75">
      <c r="A49" s="2" t="s">
        <v>54</v>
      </c>
      <c r="B49" s="2" t="s">
        <v>96</v>
      </c>
      <c r="C49" s="2">
        <v>120</v>
      </c>
      <c r="D49" s="2" t="s">
        <v>59</v>
      </c>
      <c r="E49" s="3"/>
      <c r="F49" s="3">
        <f t="shared" si="4"/>
        <v>0</v>
      </c>
      <c r="G49" s="2">
        <v>0</v>
      </c>
      <c r="H49" s="3">
        <f t="shared" si="5"/>
        <v>0</v>
      </c>
      <c r="I49" s="3">
        <f t="shared" si="6"/>
        <v>0</v>
      </c>
      <c r="J49" s="3">
        <f t="shared" si="7"/>
        <v>0</v>
      </c>
    </row>
    <row r="50" spans="1:10" ht="26.25">
      <c r="A50" s="2" t="s">
        <v>55</v>
      </c>
      <c r="B50" s="7" t="s">
        <v>114</v>
      </c>
      <c r="C50" s="2">
        <v>450</v>
      </c>
      <c r="D50" s="2" t="s">
        <v>60</v>
      </c>
      <c r="E50" s="3"/>
      <c r="F50" s="3">
        <f t="shared" si="4"/>
        <v>0</v>
      </c>
      <c r="G50" s="2">
        <v>0</v>
      </c>
      <c r="H50" s="3">
        <f t="shared" si="5"/>
        <v>0</v>
      </c>
      <c r="I50" s="3">
        <f t="shared" si="6"/>
        <v>0</v>
      </c>
      <c r="J50" s="3">
        <f t="shared" si="7"/>
        <v>0</v>
      </c>
    </row>
    <row r="51" spans="1:10" ht="12.75">
      <c r="A51" s="2" t="s">
        <v>91</v>
      </c>
      <c r="B51" s="7" t="s">
        <v>201</v>
      </c>
      <c r="C51" s="2">
        <v>1000</v>
      </c>
      <c r="D51" s="2" t="s">
        <v>60</v>
      </c>
      <c r="E51" s="3"/>
      <c r="F51" s="3">
        <f t="shared" si="4"/>
        <v>0</v>
      </c>
      <c r="G51" s="2">
        <v>0</v>
      </c>
      <c r="H51" s="3">
        <f t="shared" si="5"/>
        <v>0</v>
      </c>
      <c r="I51" s="3">
        <f t="shared" si="6"/>
        <v>0</v>
      </c>
      <c r="J51" s="3">
        <f t="shared" si="7"/>
        <v>0</v>
      </c>
    </row>
    <row r="52" spans="1:10" ht="52.5">
      <c r="A52" s="2" t="s">
        <v>97</v>
      </c>
      <c r="B52" s="7" t="s">
        <v>115</v>
      </c>
      <c r="C52" s="2">
        <v>90</v>
      </c>
      <c r="D52" s="2" t="s">
        <v>60</v>
      </c>
      <c r="E52" s="3"/>
      <c r="F52" s="3">
        <f t="shared" si="4"/>
        <v>0</v>
      </c>
      <c r="G52" s="2">
        <v>8</v>
      </c>
      <c r="H52" s="3">
        <f t="shared" si="5"/>
        <v>0</v>
      </c>
      <c r="I52" s="3">
        <f t="shared" si="6"/>
        <v>0</v>
      </c>
      <c r="J52" s="3">
        <f t="shared" si="7"/>
        <v>0</v>
      </c>
    </row>
    <row r="53" spans="1:10" ht="12.75">
      <c r="A53" s="2" t="s">
        <v>56</v>
      </c>
      <c r="B53" s="7" t="s">
        <v>198</v>
      </c>
      <c r="C53" s="2">
        <v>50</v>
      </c>
      <c r="D53" s="2" t="s">
        <v>60</v>
      </c>
      <c r="E53" s="3"/>
      <c r="F53" s="3">
        <f t="shared" si="4"/>
        <v>0</v>
      </c>
      <c r="G53" s="2">
        <v>0</v>
      </c>
      <c r="H53" s="3">
        <f t="shared" si="5"/>
        <v>0</v>
      </c>
      <c r="I53" s="3">
        <f t="shared" si="6"/>
        <v>0</v>
      </c>
      <c r="J53" s="3">
        <f t="shared" si="7"/>
        <v>0</v>
      </c>
    </row>
    <row r="54" spans="1:10" ht="12.75">
      <c r="A54" s="2" t="s">
        <v>57</v>
      </c>
      <c r="B54" s="8" t="s">
        <v>116</v>
      </c>
      <c r="C54" s="2">
        <v>100</v>
      </c>
      <c r="D54" s="2" t="s">
        <v>60</v>
      </c>
      <c r="E54" s="3"/>
      <c r="F54" s="3">
        <f t="shared" si="4"/>
        <v>0</v>
      </c>
      <c r="G54" s="2">
        <v>0</v>
      </c>
      <c r="H54" s="3">
        <f t="shared" si="5"/>
        <v>0</v>
      </c>
      <c r="I54" s="3">
        <f t="shared" si="6"/>
        <v>0</v>
      </c>
      <c r="J54" s="3">
        <f t="shared" si="7"/>
        <v>0</v>
      </c>
    </row>
    <row r="55" spans="1:10" ht="12.75">
      <c r="A55" s="2" t="s">
        <v>98</v>
      </c>
      <c r="B55" s="8" t="s">
        <v>117</v>
      </c>
      <c r="C55" s="2">
        <v>130</v>
      </c>
      <c r="D55" s="2" t="s">
        <v>60</v>
      </c>
      <c r="E55" s="3"/>
      <c r="F55" s="3">
        <f t="shared" si="4"/>
        <v>0</v>
      </c>
      <c r="G55" s="2">
        <v>0</v>
      </c>
      <c r="H55" s="3">
        <f t="shared" si="5"/>
        <v>0</v>
      </c>
      <c r="I55" s="3">
        <f t="shared" si="6"/>
        <v>0</v>
      </c>
      <c r="J55" s="3">
        <f t="shared" si="7"/>
        <v>0</v>
      </c>
    </row>
    <row r="56" spans="1:10" ht="12.75">
      <c r="A56" s="2" t="s">
        <v>203</v>
      </c>
      <c r="B56" s="2" t="s">
        <v>62</v>
      </c>
      <c r="C56" s="2">
        <v>80</v>
      </c>
      <c r="D56" s="2" t="s">
        <v>59</v>
      </c>
      <c r="E56" s="3"/>
      <c r="F56" s="3">
        <f t="shared" si="4"/>
        <v>0</v>
      </c>
      <c r="G56" s="2">
        <v>0</v>
      </c>
      <c r="H56" s="3">
        <f t="shared" si="5"/>
        <v>0</v>
      </c>
      <c r="I56" s="3">
        <f t="shared" si="6"/>
        <v>0</v>
      </c>
      <c r="J56" s="3">
        <f t="shared" si="7"/>
        <v>0</v>
      </c>
    </row>
    <row r="57" spans="1:10" ht="26.25">
      <c r="A57" s="2" t="s">
        <v>204</v>
      </c>
      <c r="B57" s="7" t="s">
        <v>129</v>
      </c>
      <c r="C57" s="2">
        <v>200</v>
      </c>
      <c r="D57" s="2" t="s">
        <v>60</v>
      </c>
      <c r="E57" s="3"/>
      <c r="F57" s="3">
        <f t="shared" si="4"/>
        <v>0</v>
      </c>
      <c r="G57" s="2">
        <v>0</v>
      </c>
      <c r="H57" s="3">
        <f t="shared" si="5"/>
        <v>0</v>
      </c>
      <c r="I57" s="3">
        <f t="shared" si="6"/>
        <v>0</v>
      </c>
      <c r="J57" s="3">
        <f t="shared" si="7"/>
        <v>0</v>
      </c>
    </row>
    <row r="58" spans="1:10" ht="26.25">
      <c r="A58" s="2" t="s">
        <v>205</v>
      </c>
      <c r="B58" s="5" t="s">
        <v>82</v>
      </c>
      <c r="C58" s="2">
        <v>11</v>
      </c>
      <c r="D58" s="2" t="s">
        <v>60</v>
      </c>
      <c r="E58" s="3"/>
      <c r="F58" s="3">
        <f t="shared" si="4"/>
        <v>0</v>
      </c>
      <c r="G58" s="2">
        <v>8</v>
      </c>
      <c r="H58" s="3">
        <f t="shared" si="5"/>
        <v>0</v>
      </c>
      <c r="I58" s="3">
        <f t="shared" si="6"/>
        <v>0</v>
      </c>
      <c r="J58" s="3">
        <f t="shared" si="7"/>
        <v>0</v>
      </c>
    </row>
    <row r="59" spans="1:10" ht="12.75">
      <c r="A59" s="2" t="s">
        <v>206</v>
      </c>
      <c r="B59" s="2"/>
      <c r="C59" s="2"/>
      <c r="D59" s="2"/>
      <c r="E59" s="3"/>
      <c r="F59" s="3">
        <f>SUM(F8:F58)</f>
        <v>0</v>
      </c>
      <c r="G59" s="2"/>
      <c r="H59" s="3">
        <f>SUM(H8:H58)</f>
        <v>0</v>
      </c>
      <c r="I59" s="3"/>
      <c r="J59" s="3">
        <f>SUM(J8:J58)</f>
        <v>0</v>
      </c>
    </row>
  </sheetData>
  <sheetProtection/>
  <mergeCells count="10">
    <mergeCell ref="I2:I3"/>
    <mergeCell ref="A1:J1"/>
    <mergeCell ref="E2:E3"/>
    <mergeCell ref="F2:F3"/>
    <mergeCell ref="G2:H2"/>
    <mergeCell ref="J2:J3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5.00390625" style="0" bestFit="1" customWidth="1"/>
    <col min="4" max="4" width="3.28125" style="0" customWidth="1"/>
    <col min="5" max="5" width="5.421875" style="0" customWidth="1"/>
    <col min="6" max="6" width="9.7109375" style="0" customWidth="1"/>
    <col min="7" max="7" width="3.8515625" style="0" customWidth="1"/>
    <col min="8" max="8" width="7.28125" style="0" customWidth="1"/>
    <col min="9" max="9" width="5.28125" style="0" customWidth="1"/>
    <col min="10" max="10" width="9.7109375" style="0" customWidth="1"/>
  </cols>
  <sheetData>
    <row r="1" spans="1:10" ht="12.75" customHeight="1">
      <c r="A1" s="10" t="s">
        <v>173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s="4" customFormat="1" ht="12.7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4" customHeight="1">
      <c r="A4" s="9" t="s">
        <v>0</v>
      </c>
      <c r="B4" s="9" t="s">
        <v>1</v>
      </c>
      <c r="C4" s="9" t="s">
        <v>2</v>
      </c>
      <c r="D4" s="9" t="s">
        <v>4</v>
      </c>
      <c r="E4" s="9" t="s">
        <v>8</v>
      </c>
      <c r="F4" s="9" t="s">
        <v>7</v>
      </c>
      <c r="G4" s="9" t="s">
        <v>3</v>
      </c>
      <c r="H4" s="9"/>
      <c r="I4" s="9" t="s">
        <v>102</v>
      </c>
      <c r="J4" s="9" t="s">
        <v>9</v>
      </c>
    </row>
    <row r="5" spans="1:10" ht="27.75" customHeight="1">
      <c r="A5" s="9"/>
      <c r="B5" s="9"/>
      <c r="C5" s="9"/>
      <c r="D5" s="9"/>
      <c r="E5" s="9"/>
      <c r="F5" s="9"/>
      <c r="G5" s="1" t="s">
        <v>5</v>
      </c>
      <c r="H5" s="1" t="s">
        <v>6</v>
      </c>
      <c r="I5" s="9"/>
      <c r="J5" s="9"/>
    </row>
    <row r="6" spans="1:10" ht="12.75">
      <c r="A6" s="2" t="s">
        <v>10</v>
      </c>
      <c r="B6" s="2" t="s">
        <v>175</v>
      </c>
      <c r="C6" s="2">
        <v>1600</v>
      </c>
      <c r="D6" s="2" t="s">
        <v>60</v>
      </c>
      <c r="E6" s="3"/>
      <c r="F6" s="3">
        <f aca="true" t="shared" si="0" ref="F6:F11">C6*E6</f>
        <v>0</v>
      </c>
      <c r="G6" s="2">
        <v>0</v>
      </c>
      <c r="H6" s="3">
        <f aca="true" t="shared" si="1" ref="H6:H13">J6*G6/100</f>
        <v>0</v>
      </c>
      <c r="I6" s="3">
        <f aca="true" t="shared" si="2" ref="I6:I11">J6/C6</f>
        <v>0</v>
      </c>
      <c r="J6" s="3">
        <f aca="true" t="shared" si="3" ref="J6:J13">(F6*100)/(G6+100)</f>
        <v>0</v>
      </c>
    </row>
    <row r="7" spans="1:10" ht="12.75">
      <c r="A7" s="2" t="s">
        <v>11</v>
      </c>
      <c r="B7" s="2" t="s">
        <v>174</v>
      </c>
      <c r="C7" s="2">
        <v>3000</v>
      </c>
      <c r="D7" s="2" t="s">
        <v>60</v>
      </c>
      <c r="E7" s="3"/>
      <c r="F7" s="3">
        <f t="shared" si="0"/>
        <v>0</v>
      </c>
      <c r="G7" s="2">
        <v>0</v>
      </c>
      <c r="H7" s="3">
        <f t="shared" si="1"/>
        <v>0</v>
      </c>
      <c r="I7" s="3">
        <f t="shared" si="2"/>
        <v>0</v>
      </c>
      <c r="J7" s="3">
        <f t="shared" si="3"/>
        <v>0</v>
      </c>
    </row>
    <row r="8" spans="1:10" ht="12.75">
      <c r="A8" s="2" t="s">
        <v>12</v>
      </c>
      <c r="B8" s="2" t="s">
        <v>176</v>
      </c>
      <c r="C8" s="2">
        <v>320</v>
      </c>
      <c r="D8" s="2" t="s">
        <v>60</v>
      </c>
      <c r="E8" s="3"/>
      <c r="F8" s="3">
        <f t="shared" si="0"/>
        <v>0</v>
      </c>
      <c r="G8" s="2">
        <v>0</v>
      </c>
      <c r="H8" s="3">
        <f t="shared" si="1"/>
        <v>0</v>
      </c>
      <c r="I8" s="3">
        <f t="shared" si="2"/>
        <v>0</v>
      </c>
      <c r="J8" s="3">
        <f t="shared" si="3"/>
        <v>0</v>
      </c>
    </row>
    <row r="9" spans="1:10" ht="12.75">
      <c r="A9" s="2" t="s">
        <v>13</v>
      </c>
      <c r="B9" s="2" t="s">
        <v>177</v>
      </c>
      <c r="C9" s="2">
        <v>320</v>
      </c>
      <c r="D9" s="2" t="s">
        <v>60</v>
      </c>
      <c r="E9" s="3"/>
      <c r="F9" s="3">
        <f t="shared" si="0"/>
        <v>0</v>
      </c>
      <c r="G9" s="2">
        <v>0</v>
      </c>
      <c r="H9" s="3">
        <f t="shared" si="1"/>
        <v>0</v>
      </c>
      <c r="I9" s="3">
        <f t="shared" si="2"/>
        <v>0</v>
      </c>
      <c r="J9" s="3">
        <f t="shared" si="3"/>
        <v>0</v>
      </c>
    </row>
    <row r="10" spans="1:10" ht="12.75">
      <c r="A10" s="2" t="s">
        <v>14</v>
      </c>
      <c r="B10" s="2" t="s">
        <v>178</v>
      </c>
      <c r="C10" s="2">
        <v>240</v>
      </c>
      <c r="D10" s="2" t="s">
        <v>60</v>
      </c>
      <c r="E10" s="3"/>
      <c r="F10" s="3">
        <f t="shared" si="0"/>
        <v>0</v>
      </c>
      <c r="G10" s="2">
        <v>0</v>
      </c>
      <c r="H10" s="3">
        <f t="shared" si="1"/>
        <v>0</v>
      </c>
      <c r="I10" s="3">
        <f t="shared" si="2"/>
        <v>0</v>
      </c>
      <c r="J10" s="3">
        <f t="shared" si="3"/>
        <v>0</v>
      </c>
    </row>
    <row r="11" spans="1:10" ht="12.75">
      <c r="A11" s="2" t="s">
        <v>15</v>
      </c>
      <c r="B11" s="2" t="s">
        <v>182</v>
      </c>
      <c r="C11" s="2">
        <v>60</v>
      </c>
      <c r="D11" s="2" t="s">
        <v>60</v>
      </c>
      <c r="E11" s="3"/>
      <c r="F11" s="3">
        <f t="shared" si="0"/>
        <v>0</v>
      </c>
      <c r="G11" s="2">
        <v>0</v>
      </c>
      <c r="H11" s="3">
        <f t="shared" si="1"/>
        <v>0</v>
      </c>
      <c r="I11" s="3">
        <f t="shared" si="2"/>
        <v>0</v>
      </c>
      <c r="J11" s="3">
        <f t="shared" si="3"/>
        <v>0</v>
      </c>
    </row>
    <row r="12" spans="1:10" ht="12.75">
      <c r="A12" s="2" t="s">
        <v>16</v>
      </c>
      <c r="B12" s="2" t="s">
        <v>179</v>
      </c>
      <c r="C12" s="2">
        <v>600</v>
      </c>
      <c r="D12" s="2" t="s">
        <v>60</v>
      </c>
      <c r="E12" s="3"/>
      <c r="F12" s="3">
        <f aca="true" t="shared" si="4" ref="F12:F19">C12*E12</f>
        <v>0</v>
      </c>
      <c r="G12" s="2">
        <v>0</v>
      </c>
      <c r="H12" s="3">
        <f t="shared" si="1"/>
        <v>0</v>
      </c>
      <c r="I12" s="3">
        <f>J12/C12</f>
        <v>0</v>
      </c>
      <c r="J12" s="3">
        <f t="shared" si="3"/>
        <v>0</v>
      </c>
    </row>
    <row r="13" spans="1:10" ht="12.75">
      <c r="A13" s="2" t="s">
        <v>17</v>
      </c>
      <c r="B13" s="2" t="s">
        <v>180</v>
      </c>
      <c r="C13" s="2">
        <v>800</v>
      </c>
      <c r="D13" s="2" t="s">
        <v>60</v>
      </c>
      <c r="E13" s="3"/>
      <c r="F13" s="3">
        <f t="shared" si="4"/>
        <v>0</v>
      </c>
      <c r="G13" s="2">
        <v>0</v>
      </c>
      <c r="H13" s="3">
        <f t="shared" si="1"/>
        <v>0</v>
      </c>
      <c r="I13" s="3">
        <f>J13/C13</f>
        <v>0</v>
      </c>
      <c r="J13" s="3">
        <f t="shared" si="3"/>
        <v>0</v>
      </c>
    </row>
    <row r="14" spans="1:10" ht="12.75">
      <c r="A14" s="2" t="s">
        <v>18</v>
      </c>
      <c r="B14" s="2" t="s">
        <v>181</v>
      </c>
      <c r="C14" s="2">
        <v>1600</v>
      </c>
      <c r="D14" s="2" t="s">
        <v>60</v>
      </c>
      <c r="E14" s="3"/>
      <c r="F14" s="3">
        <f t="shared" si="4"/>
        <v>0</v>
      </c>
      <c r="G14" s="2">
        <v>0</v>
      </c>
      <c r="H14" s="3">
        <f aca="true" t="shared" si="5" ref="H14:H19">J14*G14/100</f>
        <v>0</v>
      </c>
      <c r="I14" s="3">
        <f>J14/C14</f>
        <v>0</v>
      </c>
      <c r="J14" s="3">
        <f aca="true" t="shared" si="6" ref="J14:J19">(F14*100)/(G14+100)</f>
        <v>0</v>
      </c>
    </row>
    <row r="15" spans="1:10" ht="12.75">
      <c r="A15" s="2" t="s">
        <v>19</v>
      </c>
      <c r="B15" s="5" t="s">
        <v>183</v>
      </c>
      <c r="C15" s="2">
        <v>300</v>
      </c>
      <c r="D15" s="2" t="s">
        <v>60</v>
      </c>
      <c r="E15" s="3"/>
      <c r="F15" s="3">
        <f t="shared" si="4"/>
        <v>0</v>
      </c>
      <c r="G15" s="2">
        <v>0</v>
      </c>
      <c r="H15" s="3">
        <f t="shared" si="5"/>
        <v>0</v>
      </c>
      <c r="I15" s="3">
        <f>J15/C15</f>
        <v>0</v>
      </c>
      <c r="J15" s="3">
        <f t="shared" si="6"/>
        <v>0</v>
      </c>
    </row>
    <row r="16" spans="1:10" ht="12.75">
      <c r="A16" s="2" t="s">
        <v>20</v>
      </c>
      <c r="B16" s="2"/>
      <c r="C16" s="2"/>
      <c r="D16" s="2"/>
      <c r="E16" s="3"/>
      <c r="F16" s="3">
        <f t="shared" si="4"/>
        <v>0</v>
      </c>
      <c r="G16" s="2"/>
      <c r="H16" s="3">
        <f t="shared" si="5"/>
        <v>0</v>
      </c>
      <c r="I16" s="3"/>
      <c r="J16" s="3">
        <f t="shared" si="6"/>
        <v>0</v>
      </c>
    </row>
    <row r="17" spans="1:10" ht="12.75">
      <c r="A17" s="2" t="s">
        <v>21</v>
      </c>
      <c r="B17" s="2"/>
      <c r="C17" s="2"/>
      <c r="D17" s="2"/>
      <c r="E17" s="3"/>
      <c r="F17" s="3">
        <f t="shared" si="4"/>
        <v>0</v>
      </c>
      <c r="G17" s="2"/>
      <c r="H17" s="3">
        <f t="shared" si="5"/>
        <v>0</v>
      </c>
      <c r="I17" s="3"/>
      <c r="J17" s="3">
        <f t="shared" si="6"/>
        <v>0</v>
      </c>
    </row>
    <row r="18" spans="1:10" ht="12.75">
      <c r="A18" s="2" t="s">
        <v>22</v>
      </c>
      <c r="B18" s="2"/>
      <c r="C18" s="2"/>
      <c r="D18" s="2"/>
      <c r="E18" s="3"/>
      <c r="F18" s="3">
        <f t="shared" si="4"/>
        <v>0</v>
      </c>
      <c r="G18" s="2"/>
      <c r="H18" s="3">
        <f t="shared" si="5"/>
        <v>0</v>
      </c>
      <c r="I18" s="3"/>
      <c r="J18" s="3">
        <f t="shared" si="6"/>
        <v>0</v>
      </c>
    </row>
    <row r="19" spans="1:10" ht="12.75">
      <c r="A19" s="2" t="s">
        <v>23</v>
      </c>
      <c r="B19" s="2"/>
      <c r="C19" s="2"/>
      <c r="D19" s="2"/>
      <c r="E19" s="3"/>
      <c r="F19" s="3">
        <f t="shared" si="4"/>
        <v>0</v>
      </c>
      <c r="G19" s="2"/>
      <c r="H19" s="3">
        <f t="shared" si="5"/>
        <v>0</v>
      </c>
      <c r="I19" s="3"/>
      <c r="J19" s="3">
        <f t="shared" si="6"/>
        <v>0</v>
      </c>
    </row>
    <row r="20" spans="1:10" ht="12.75">
      <c r="A20" s="2" t="s">
        <v>24</v>
      </c>
      <c r="B20" s="2"/>
      <c r="C20" s="2"/>
      <c r="D20" s="2"/>
      <c r="E20" s="3"/>
      <c r="F20" s="3">
        <f>SUM(F6:F19)</f>
        <v>0</v>
      </c>
      <c r="G20" s="2"/>
      <c r="H20" s="3">
        <f>SUM(H6:H19)</f>
        <v>0</v>
      </c>
      <c r="I20" s="3"/>
      <c r="J20" s="3">
        <f>SUM(J6:J19)</f>
        <v>0</v>
      </c>
    </row>
  </sheetData>
  <sheetProtection/>
  <mergeCells count="10">
    <mergeCell ref="I4:I5"/>
    <mergeCell ref="A1:J3"/>
    <mergeCell ref="A4:A5"/>
    <mergeCell ref="B4:B5"/>
    <mergeCell ref="C4:C5"/>
    <mergeCell ref="D4:D5"/>
    <mergeCell ref="E4:E5"/>
    <mergeCell ref="F4:F5"/>
    <mergeCell ref="G4:H4"/>
    <mergeCell ref="J4:J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SP6</cp:lastModifiedBy>
  <cp:lastPrinted>2021-10-28T14:47:58Z</cp:lastPrinted>
  <dcterms:created xsi:type="dcterms:W3CDTF">2012-10-10T07:13:20Z</dcterms:created>
  <dcterms:modified xsi:type="dcterms:W3CDTF">2022-12-06T13:05:50Z</dcterms:modified>
  <cp:category/>
  <cp:version/>
  <cp:contentType/>
  <cp:contentStatus/>
</cp:coreProperties>
</file>